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tables/table1.xml" ContentType="application/vnd.openxmlformats-officedocument.spreadsheetml.tab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5.xml" ContentType="application/vnd.openxmlformats-officedocument.themeOverrid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6.xml" ContentType="application/vnd.openxmlformats-officedocument.themeOverrid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7.xml" ContentType="application/vnd.openxmlformats-officedocument.themeOverrid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8.xml" ContentType="application/vnd.openxmlformats-officedocument.themeOverrid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9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7.xml" ContentType="application/vnd.openxmlformats-officedocument.drawing+xml"/>
  <Override PartName="/xl/charts/chartEx1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0.xml" ContentType="application/vnd.openxmlformats-officedocument.themeOverride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2.xml" ContentType="application/vnd.openxmlformats-officedocument.themeOverride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820" activeTab="3"/>
  </bookViews>
  <sheets>
    <sheet name="Graf 1" sheetId="1" r:id="rId1"/>
    <sheet name="Graf 2" sheetId="2" r:id="rId2"/>
    <sheet name="Graf 3" sheetId="3" r:id="rId3"/>
    <sheet name="Graf 4" sheetId="14" r:id="rId4"/>
    <sheet name="Graf 5" sheetId="6" r:id="rId5"/>
    <sheet name="Graf 6" sheetId="7" r:id="rId6"/>
    <sheet name="Graf 7" sheetId="8" r:id="rId7"/>
    <sheet name="Graf 8" sheetId="9" r:id="rId8"/>
    <sheet name="Graf 9" sheetId="10" r:id="rId9"/>
    <sheet name="Graf 10" sheetId="11" r:id="rId10"/>
    <sheet name="Graf 11" sheetId="12" r:id="rId11"/>
    <sheet name="Graf 12" sheetId="13" r:id="rId12"/>
    <sheet name="Graf 13" sheetId="21" r:id="rId13"/>
    <sheet name="Graf 14" sheetId="22" r:id="rId14"/>
    <sheet name="Graf 15" sheetId="23" r:id="rId15"/>
    <sheet name="Graf 16" sheetId="24" r:id="rId16"/>
    <sheet name="Graf 17" sheetId="25" r:id="rId17"/>
    <sheet name="Graf 18" sheetId="26" r:id="rId18"/>
    <sheet name="Graf 19" sheetId="27" r:id="rId19"/>
    <sheet name="Graf 20" sheetId="29" r:id="rId20"/>
    <sheet name="Graf 21" sheetId="28" r:id="rId21"/>
    <sheet name="Graf 22" sheetId="30" r:id="rId22"/>
    <sheet name="Graf 23" sheetId="31" r:id="rId23"/>
    <sheet name="Graf 24" sheetId="32" r:id="rId24"/>
    <sheet name="Graf 25" sheetId="15" r:id="rId25"/>
    <sheet name="Graf 26" sheetId="16" r:id="rId26"/>
    <sheet name="Graf 27" sheetId="5" r:id="rId27"/>
    <sheet name="Graf 28" sheetId="17" r:id="rId28"/>
    <sheet name="Graf 29" sheetId="18" r:id="rId29"/>
    <sheet name="Graf 30" sheetId="19" r:id="rId30"/>
    <sheet name="Tabuľka 1" sheetId="33" r:id="rId31"/>
    <sheet name="Graf 31" sheetId="34" r:id="rId32"/>
    <sheet name="Graf 32" sheetId="35" r:id="rId33"/>
    <sheet name="Graf 33" sheetId="36" r:id="rId34"/>
  </sheets>
  <definedNames>
    <definedName name="_ftn1" localSheetId="9">'Graf 10'!$A$3</definedName>
    <definedName name="_ftn1" localSheetId="10">'Graf 11'!$A$3</definedName>
    <definedName name="_ftn1" localSheetId="11">'Graf 12'!$A$3</definedName>
    <definedName name="_ftn1" localSheetId="12">'Graf 13'!$A$3</definedName>
    <definedName name="_ftn1" localSheetId="13">'Graf 14'!$A$3</definedName>
    <definedName name="_ftn1" localSheetId="14">'Graf 15'!$A$3</definedName>
    <definedName name="_ftn1" localSheetId="15">'Graf 16'!$A$3</definedName>
    <definedName name="_ftn1" localSheetId="16">'Graf 17'!$A$3</definedName>
    <definedName name="_ftn1" localSheetId="17">'Graf 18'!$A$3</definedName>
    <definedName name="_ftn1" localSheetId="18">'Graf 19'!$A$3</definedName>
    <definedName name="_ftn1" localSheetId="19">'Graf 20'!$A$3</definedName>
    <definedName name="_ftn1" localSheetId="20">'Graf 21'!$A$3</definedName>
    <definedName name="_ftn1" localSheetId="21">'Graf 22'!$A$3</definedName>
    <definedName name="_ftn1" localSheetId="22">'Graf 23'!$A$3</definedName>
    <definedName name="_ftn1" localSheetId="23">'Graf 24'!$A$3</definedName>
    <definedName name="_ftn1" localSheetId="24">'Graf 25'!$A$3</definedName>
    <definedName name="_ftn1" localSheetId="25">'Graf 26'!$A$3</definedName>
    <definedName name="_ftn1" localSheetId="26">'Graf 27'!$A$4</definedName>
    <definedName name="_ftn1" localSheetId="27">'Graf 28'!$A$3</definedName>
    <definedName name="_ftn1" localSheetId="28">'Graf 29'!$A$3</definedName>
    <definedName name="_ftn1" localSheetId="29">'Graf 30'!$A$3</definedName>
    <definedName name="_ftn1" localSheetId="31">'Graf 31'!$A$3</definedName>
    <definedName name="_ftn1" localSheetId="32">'Graf 32'!$A$3</definedName>
    <definedName name="_ftn1" localSheetId="33">'Graf 33'!$A$3</definedName>
    <definedName name="_ftn1" localSheetId="3">'Graf 4'!$A$4</definedName>
    <definedName name="_ftn1" localSheetId="4">'Graf 5'!$A$4</definedName>
    <definedName name="_ftn1" localSheetId="5">'Graf 6'!$A$4</definedName>
    <definedName name="_ftn1" localSheetId="6">'Graf 7'!$A$3</definedName>
    <definedName name="_ftn1" localSheetId="7">'Graf 8'!$A$3</definedName>
    <definedName name="_ftn1" localSheetId="8">'Graf 9'!$A$3</definedName>
    <definedName name="_ftn1" localSheetId="30">'Tabuľka 1'!$A$3</definedName>
    <definedName name="_ftnref1" localSheetId="9">'Graf 10'!$A$1</definedName>
    <definedName name="_ftnref1" localSheetId="10">'Graf 11'!$A$1</definedName>
    <definedName name="_ftnref1" localSheetId="11">'Graf 12'!$A$1</definedName>
    <definedName name="_ftnref1" localSheetId="12">'Graf 13'!$A$1</definedName>
    <definedName name="_ftnref1" localSheetId="13">'Graf 14'!$A$1</definedName>
    <definedName name="_ftnref1" localSheetId="14">'Graf 15'!$A$1</definedName>
    <definedName name="_ftnref1" localSheetId="15">'Graf 16'!$A$1</definedName>
    <definedName name="_ftnref1" localSheetId="16">'Graf 17'!$A$1</definedName>
    <definedName name="_ftnref1" localSheetId="17">'Graf 18'!$A$1</definedName>
    <definedName name="_ftnref1" localSheetId="18">'Graf 19'!$A$1</definedName>
    <definedName name="_ftnref1" localSheetId="19">'Graf 20'!$A$1</definedName>
    <definedName name="_ftnref1" localSheetId="20">'Graf 21'!$A$1</definedName>
    <definedName name="_ftnref1" localSheetId="21">'Graf 22'!$A$1</definedName>
    <definedName name="_ftnref1" localSheetId="22">'Graf 23'!$A$1</definedName>
    <definedName name="_ftnref1" localSheetId="23">'Graf 24'!$A$1</definedName>
    <definedName name="_ftnref1" localSheetId="24">'Graf 25'!$A$1</definedName>
    <definedName name="_ftnref1" localSheetId="25">'Graf 26'!$A$1</definedName>
    <definedName name="_ftnref1" localSheetId="26">'Graf 27'!$A$1</definedName>
    <definedName name="_ftnref1" localSheetId="27">'Graf 28'!$A$1</definedName>
    <definedName name="_ftnref1" localSheetId="28">'Graf 29'!$A$1</definedName>
    <definedName name="_ftnref1" localSheetId="29">'Graf 30'!$A$1</definedName>
    <definedName name="_ftnref1" localSheetId="31">'Graf 31'!$A$1</definedName>
    <definedName name="_ftnref1" localSheetId="32">'Graf 32'!$A$1</definedName>
    <definedName name="_ftnref1" localSheetId="33">'Graf 33'!$A$1</definedName>
    <definedName name="_ftnref1" localSheetId="3">'Graf 4'!$A$1</definedName>
    <definedName name="_ftnref1" localSheetId="4">'Graf 5'!$A$1</definedName>
    <definedName name="_ftnref1" localSheetId="5">'Graf 6'!$A$1</definedName>
    <definedName name="_ftnref1" localSheetId="6">'Graf 7'!$A$1</definedName>
    <definedName name="_ftnref1" localSheetId="7">'Graf 8'!$A$1</definedName>
    <definedName name="_ftnref1" localSheetId="8">'Graf 9'!$A$1</definedName>
    <definedName name="_ftnref1" localSheetId="30">'Tabuľka 1'!$A$1</definedName>
    <definedName name="_Toc136004319" localSheetId="18">'Graf 19'!$A$1</definedName>
    <definedName name="_xlchart.v1.0" hidden="1">'Graf 27'!$C$3:$C$364</definedName>
    <definedName name="_xlchart.v1.1" hidden="1">'Graf 27'!$D$2</definedName>
    <definedName name="_xlchart.v1.2" hidden="1">'Graf 27'!$D$3:$D$364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1" i="23" l="1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4" i="23"/>
  <c r="C3" i="23"/>
  <c r="G6" i="18" l="1"/>
  <c r="P5" i="18"/>
  <c r="O5" i="18"/>
  <c r="N5" i="18"/>
  <c r="M5" i="18"/>
  <c r="L5" i="18"/>
  <c r="K5" i="18"/>
  <c r="J5" i="18"/>
  <c r="I5" i="18"/>
  <c r="H5" i="18"/>
  <c r="F5" i="18"/>
  <c r="E5" i="18"/>
  <c r="D5" i="18"/>
  <c r="C5" i="18"/>
  <c r="B5" i="18"/>
  <c r="G4" i="18"/>
  <c r="G5" i="18" s="1"/>
  <c r="G3" i="18"/>
  <c r="G6" i="17"/>
  <c r="P5" i="17"/>
  <c r="O5" i="17"/>
  <c r="N5" i="17"/>
  <c r="M5" i="17"/>
  <c r="L5" i="17"/>
  <c r="K5" i="17"/>
  <c r="J5" i="17"/>
  <c r="I5" i="17"/>
  <c r="H5" i="17"/>
  <c r="F5" i="17"/>
  <c r="E5" i="17"/>
  <c r="D5" i="17"/>
  <c r="C5" i="17"/>
  <c r="B5" i="17"/>
  <c r="G4" i="17"/>
  <c r="G5" i="17" s="1"/>
  <c r="G3" i="17"/>
  <c r="I5" i="19" l="1"/>
  <c r="H5" i="19"/>
  <c r="G5" i="19"/>
  <c r="F5" i="19"/>
  <c r="E5" i="19"/>
  <c r="D5" i="19"/>
  <c r="C5" i="19"/>
  <c r="B5" i="19"/>
  <c r="B32" i="6" l="1"/>
</calcChain>
</file>

<file path=xl/sharedStrings.xml><?xml version="1.0" encoding="utf-8"?>
<sst xmlns="http://schemas.openxmlformats.org/spreadsheetml/2006/main" count="1403" uniqueCount="400">
  <si>
    <t xml:space="preserve">Graf 1: Počet úmrtí  na 100-tisíc obyvateľov vplyvom vystavenia PM2.5 </t>
  </si>
  <si>
    <t>Slovensko</t>
  </si>
  <si>
    <t>Priemer EU</t>
  </si>
  <si>
    <t>Priemer EU (trend)</t>
  </si>
  <si>
    <t>Slovensko -namerané maximum</t>
  </si>
  <si>
    <t>Slovensko - namerané minimum</t>
  </si>
  <si>
    <t>Slovensko - priemerná nameraná hodnota</t>
  </si>
  <si>
    <t>Graf 2: Priemerná koncentrácia PM2.5 na Slovensku a v Európe (v µg/m3)</t>
  </si>
  <si>
    <t>Graf 3: Priemerné ročné koncentrácie PM2.5 na meracích staniciach podľa typu (v µg/m3)</t>
  </si>
  <si>
    <t>Bratislava, Mamateyova</t>
  </si>
  <si>
    <t>UB</t>
  </si>
  <si>
    <t>Bratislava, Kamenné nám,</t>
  </si>
  <si>
    <t>Stará Lesná, AÚ SAV, EMEP</t>
  </si>
  <si>
    <t>RB</t>
  </si>
  <si>
    <t>Topolníky, Aszód, EMEP</t>
  </si>
  <si>
    <t>Ružomberok, Riadok</t>
  </si>
  <si>
    <t>Bystricany, Rozvodna SSE</t>
  </si>
  <si>
    <t>SB</t>
  </si>
  <si>
    <t>Velká Ida, Letná</t>
  </si>
  <si>
    <t>SI</t>
  </si>
  <si>
    <t>Žilina, Obežná</t>
  </si>
  <si>
    <t>Senica, Hviezdoslavova</t>
  </si>
  <si>
    <t>Hnúšta, Hlavná</t>
  </si>
  <si>
    <t>Jelšava, Jesenského</t>
  </si>
  <si>
    <t>Handlová, Morovianska cesta</t>
  </si>
  <si>
    <t>Strážske, Mierová</t>
  </si>
  <si>
    <t>Vranov nad Top,, M,R,Štefánika</t>
  </si>
  <si>
    <t>Humenné, Nám, slobody</t>
  </si>
  <si>
    <t>Martin, Jesenského</t>
  </si>
  <si>
    <t>UT</t>
  </si>
  <si>
    <t>Trnava, Kollárova</t>
  </si>
  <si>
    <t>Trencín, Hasicská</t>
  </si>
  <si>
    <t>Bratislava, Jeséniova</t>
  </si>
  <si>
    <t>Prievidza, Malonecpalská</t>
  </si>
  <si>
    <t>Nitra, Janíkovce</t>
  </si>
  <si>
    <t>Banská Bystrica,Štefánik, náb,</t>
  </si>
  <si>
    <t>ST</t>
  </si>
  <si>
    <t>Zvolen, J, Alexyho</t>
  </si>
  <si>
    <t>Banská Bystrica, Zelená</t>
  </si>
  <si>
    <t>Košice, Amurská</t>
  </si>
  <si>
    <t>Krompachy, SNP</t>
  </si>
  <si>
    <t>Prešov, arm, gen, L, Svobodu</t>
  </si>
  <si>
    <t>Košice, Štefánikova</t>
  </si>
  <si>
    <t>Žiar nad Hronom, Jilemnického</t>
  </si>
  <si>
    <t>Nitra, Štúrova</t>
  </si>
  <si>
    <t>Kolonické sedlo</t>
  </si>
  <si>
    <t>Typ Stanice</t>
  </si>
  <si>
    <t>Mesiac</t>
  </si>
  <si>
    <t>Priemerný medziročný mesačný pokles koncentrácie</t>
  </si>
  <si>
    <t>Graf 5:  Priemerný indikátor expozície v roku 2023 pre PM2.5 v krajinách EÚ (v µg/m3)</t>
  </si>
  <si>
    <t>PL</t>
  </si>
  <si>
    <t>BG</t>
  </si>
  <si>
    <t>SK</t>
  </si>
  <si>
    <t>HR</t>
  </si>
  <si>
    <t>CY</t>
  </si>
  <si>
    <t>RO</t>
  </si>
  <si>
    <t>SL</t>
  </si>
  <si>
    <t>IT</t>
  </si>
  <si>
    <t>HU</t>
  </si>
  <si>
    <t>GR</t>
  </si>
  <si>
    <t>CZ</t>
  </si>
  <si>
    <t xml:space="preserve">ES </t>
  </si>
  <si>
    <t>MT</t>
  </si>
  <si>
    <t>AT</t>
  </si>
  <si>
    <t>LT</t>
  </si>
  <si>
    <t>BE</t>
  </si>
  <si>
    <t>DE</t>
  </si>
  <si>
    <t>FR</t>
  </si>
  <si>
    <t>NL</t>
  </si>
  <si>
    <t>PT</t>
  </si>
  <si>
    <t>LV</t>
  </si>
  <si>
    <t>LU</t>
  </si>
  <si>
    <t>NO</t>
  </si>
  <si>
    <t>FI</t>
  </si>
  <si>
    <t>SE</t>
  </si>
  <si>
    <t>EE</t>
  </si>
  <si>
    <t>IS</t>
  </si>
  <si>
    <t>IR</t>
  </si>
  <si>
    <t>Krajina</t>
  </si>
  <si>
    <t>Priemerný AEI</t>
  </si>
  <si>
    <t xml:space="preserve">Graf 6: Priemerná ročná koncentrácia v 2023 PM2.5 a dlhodobý trend poklesu v EU ( v µg/m3) </t>
  </si>
  <si>
    <t>Priemerný medziročný pokles koncentrácií</t>
  </si>
  <si>
    <t>Priemerná koncentrácia v roku 2023</t>
  </si>
  <si>
    <t>BA</t>
  </si>
  <si>
    <t>AL</t>
  </si>
  <si>
    <t>DK</t>
  </si>
  <si>
    <t>Názov stanice</t>
  </si>
  <si>
    <t>PM2.5</t>
  </si>
  <si>
    <t>Priemrná koncentrácia 2021-2024</t>
  </si>
  <si>
    <t>Navrhovaný limit EU</t>
  </si>
  <si>
    <t>Odporúčania WHO</t>
  </si>
  <si>
    <t>Plášťovce</t>
  </si>
  <si>
    <t>Jelšava</t>
  </si>
  <si>
    <t>Velká Ida</t>
  </si>
  <si>
    <t>Žarnovica</t>
  </si>
  <si>
    <t>Krompachy</t>
  </si>
  <si>
    <t>Lucenec</t>
  </si>
  <si>
    <t>Martin</t>
  </si>
  <si>
    <t>Ošcadnica</t>
  </si>
  <si>
    <t>Strážske</t>
  </si>
  <si>
    <t>Liptovský Mikuláš</t>
  </si>
  <si>
    <t>Bardejov</t>
  </si>
  <si>
    <t>Komárno</t>
  </si>
  <si>
    <t>Prievidza</t>
  </si>
  <si>
    <t>Nitra</t>
  </si>
  <si>
    <t>Trencín</t>
  </si>
  <si>
    <t>Banská Bystrica</t>
  </si>
  <si>
    <t>BA, Jeséniova</t>
  </si>
  <si>
    <t>BA, Kamenné nám.</t>
  </si>
  <si>
    <t>BA, Púchovská</t>
  </si>
  <si>
    <t>Stará Lesná</t>
  </si>
  <si>
    <t>Graf 7: Priemerné ročné koncentrácie (2021 – 2024) PM2.5 na vybraných staniciach porovnané so súčasnými a budúcimi limitmi[1] ( v µg/m3)</t>
  </si>
  <si>
    <t>Súčasný limit</t>
  </si>
  <si>
    <t xml:space="preserve">Graf 8: Počet prekročení nového denného limitu pre PM10 (vľavo) a PM2.5 (vpravo) v najkritickejších meracích staniciach na Slovensku </t>
  </si>
  <si>
    <t>Veľká Ida</t>
  </si>
  <si>
    <t>Povolený počet prekročení</t>
  </si>
  <si>
    <t>PM10</t>
  </si>
  <si>
    <t>Graf 9: Podiel jednotlivých zdrojov na emisiách znečisťujúcej látky, 2023 (v %)</t>
  </si>
  <si>
    <t>Vykurovanie domácností</t>
  </si>
  <si>
    <t>Doprava</t>
  </si>
  <si>
    <t>Odpad</t>
  </si>
  <si>
    <t>Priemyselné procesy</t>
  </si>
  <si>
    <t>Poľnohospodárstvo</t>
  </si>
  <si>
    <t>Energetika</t>
  </si>
  <si>
    <t>Využívanie energií v priemysle</t>
  </si>
  <si>
    <t>Fugitívne emisie</t>
  </si>
  <si>
    <t>NOx</t>
  </si>
  <si>
    <t>SOx</t>
  </si>
  <si>
    <t>B(a)P</t>
  </si>
  <si>
    <t xml:space="preserve">Graf 10: Podiel cezhraničného prenosu na celkových koncentráciách PM2.5 </t>
  </si>
  <si>
    <t>https://www.shmu.sk/File/KMO/StefanikD_Cezhranicny_prenos_znecistujucich_latok_na_uzemi_Slovenska.pdf</t>
  </si>
  <si>
    <t>Zdroj</t>
  </si>
  <si>
    <t>Graf 11: Priemerné ročné koncentrácie PM2.5 v roku 2024 – modelované hodnoty (v µg/m3)</t>
  </si>
  <si>
    <t>https://www.shmu.sk/File/oko/rocenky/2024/Sprava%20o%20KO_2024_all_low.pdf</t>
  </si>
  <si>
    <t>Graf 12: Priemerná ročná koncentrácia PM10 pre referenčný scenár (vľavo) a scenár zahŕňajúci výmenu kotlov (vpravo). Meracia stanica je zobrazená ako červená bodka (v µg/m3)</t>
  </si>
  <si>
    <t xml:space="preserve">Zdroj </t>
  </si>
  <si>
    <t>https://www.shmu.sk/sk/?page=2744</t>
  </si>
  <si>
    <t>Február</t>
  </si>
  <si>
    <t>Marec</t>
  </si>
  <si>
    <t>Apríl</t>
  </si>
  <si>
    <t>Máj</t>
  </si>
  <si>
    <t>Jún</t>
  </si>
  <si>
    <t>Júl</t>
  </si>
  <si>
    <t>August</t>
  </si>
  <si>
    <t>September</t>
  </si>
  <si>
    <t>November</t>
  </si>
  <si>
    <t>December</t>
  </si>
  <si>
    <t>Graf 27 Rozsah nameraných mesačných poklesov koncentrácií PM2.5 (v µg/m3)</t>
  </si>
  <si>
    <t>Graf 4: Priemerný dlhodobý mesačný pokles koncentrácií PM2.5  (v µg/m3)</t>
  </si>
  <si>
    <t>Pozaďové stanice</t>
  </si>
  <si>
    <t>Predmestské stanice</t>
  </si>
  <si>
    <t>Mestské stanice</t>
  </si>
  <si>
    <t>Dopravné stanice</t>
  </si>
  <si>
    <t>Dlhodobý priemerný mesačný pokles koncentrácií PM2.5</t>
  </si>
  <si>
    <t>Spodný limit</t>
  </si>
  <si>
    <t>Horný limit</t>
  </si>
  <si>
    <t>Graf 25: Rozsah hodnôt nameraných koncentrácií PM10 na meracích staniciach (v µg/m3)</t>
  </si>
  <si>
    <t>Minimálna nameraná hodnota</t>
  </si>
  <si>
    <t>Maximálna nameraná hodnota</t>
  </si>
  <si>
    <t>Rozdiel</t>
  </si>
  <si>
    <t>Nový ročný limit PM10</t>
  </si>
  <si>
    <t>Priemerná ročná nameraná hodnota</t>
  </si>
  <si>
    <t>Graf 26: Rozsah hodnôt nameraných koncentrácií PM2.5 na meracích staniciach (v µg/m3)</t>
  </si>
  <si>
    <t>Nový ročný limit PM2.5</t>
  </si>
  <si>
    <t>Nový ročný limit SO2</t>
  </si>
  <si>
    <t>Graf 28: Rozsah hodnôt nameraných koncentrácií SO2 na meracích staniciach (v µg/m3)</t>
  </si>
  <si>
    <t>Nový ročný limit NO2</t>
  </si>
  <si>
    <t>Nový ročný limit B(a)P</t>
  </si>
  <si>
    <t>Graf 29: Rozsah hodnôt nameraných koncentrácií NO2 na meracích staniciach (v µg/m3)</t>
  </si>
  <si>
    <t>Graf 30: Rozsah hodnôt nameraných koncentrácií B(a)P na meracích staniciach (v ng/m3)</t>
  </si>
  <si>
    <t>Graf 13: Plocha RD doby podľa obdobia výstavby</t>
  </si>
  <si>
    <t>Pred rokom 1919</t>
  </si>
  <si>
    <t>1919 - 1945</t>
  </si>
  <si>
    <t>1946 - 1960</t>
  </si>
  <si>
    <t>1961 - 1980</t>
  </si>
  <si>
    <t>1981 - 2000</t>
  </si>
  <si>
    <t>2001 - 2010</t>
  </si>
  <si>
    <t>2011 - 2015</t>
  </si>
  <si>
    <t>2016 a neskôr</t>
  </si>
  <si>
    <t>Graf 14: Plocha RD postavených pred rokom 2000 podľa obdobia obnovy</t>
  </si>
  <si>
    <t>Bez rekonštrukcie</t>
  </si>
  <si>
    <t>Pred rokom 1980</t>
  </si>
  <si>
    <t>1980 - 1990</t>
  </si>
  <si>
    <t>1991 - 1995</t>
  </si>
  <si>
    <t>1996 - 2000</t>
  </si>
  <si>
    <t>2001 - 2005</t>
  </si>
  <si>
    <t>2006 - 2009</t>
  </si>
  <si>
    <t>2010 - 2015</t>
  </si>
  <si>
    <t>Graf 15: Počet renovácií  cez schémy Zelená domácnostiam a Obnov dom relatívne k počtu domov v okresoch</t>
  </si>
  <si>
    <t>Obce</t>
  </si>
  <si>
    <t>Zelená domácnostiam</t>
  </si>
  <si>
    <t>Obnov dom</t>
  </si>
  <si>
    <t>Celkovo</t>
  </si>
  <si>
    <t>Bánovce nad Bebravou</t>
  </si>
  <si>
    <t>Banská Štiavnica</t>
  </si>
  <si>
    <t>Bratislava 1</t>
  </si>
  <si>
    <t>Bratislava 2</t>
  </si>
  <si>
    <t>Bratislava 3</t>
  </si>
  <si>
    <t>Bratislava 4</t>
  </si>
  <si>
    <t>Bratislava 5</t>
  </si>
  <si>
    <t>Brezno</t>
  </si>
  <si>
    <t>Bytča</t>
  </si>
  <si>
    <t>Čadca</t>
  </si>
  <si>
    <t>Detva</t>
  </si>
  <si>
    <t>Dolný Kubín</t>
  </si>
  <si>
    <t>Dunajská Streda</t>
  </si>
  <si>
    <t>Galanta</t>
  </si>
  <si>
    <t>Gelnica</t>
  </si>
  <si>
    <t>Hlohovec</t>
  </si>
  <si>
    <t>Humenné</t>
  </si>
  <si>
    <t>Ilava</t>
  </si>
  <si>
    <t>Kežmarok</t>
  </si>
  <si>
    <t>Košice - okolie</t>
  </si>
  <si>
    <t>Košice 1</t>
  </si>
  <si>
    <t>Košice 2</t>
  </si>
  <si>
    <t>Košice 3</t>
  </si>
  <si>
    <t>Košice 4</t>
  </si>
  <si>
    <t>Krupina</t>
  </si>
  <si>
    <t>Kysucké Nové Mesto</t>
  </si>
  <si>
    <t>Levice</t>
  </si>
  <si>
    <t>Levoča</t>
  </si>
  <si>
    <t>Lučenec</t>
  </si>
  <si>
    <t>Malacky</t>
  </si>
  <si>
    <t>Medzilaborce</t>
  </si>
  <si>
    <t>Michalovce</t>
  </si>
  <si>
    <t>Myjava</t>
  </si>
  <si>
    <t>Námestovo</t>
  </si>
  <si>
    <t>Nové Mesto nad Váhom</t>
  </si>
  <si>
    <t>Nové Zámky</t>
  </si>
  <si>
    <t>Partizánske</t>
  </si>
  <si>
    <t>Pezinok</t>
  </si>
  <si>
    <t>Piešťany</t>
  </si>
  <si>
    <t>Poltár</t>
  </si>
  <si>
    <t>Poprad</t>
  </si>
  <si>
    <t>Považská Bystrica</t>
  </si>
  <si>
    <t>Prešov</t>
  </si>
  <si>
    <t>Púchov</t>
  </si>
  <si>
    <t>Revúca</t>
  </si>
  <si>
    <t>Rimavská Sobota</t>
  </si>
  <si>
    <t>Rožňava</t>
  </si>
  <si>
    <t>Ružomberok</t>
  </si>
  <si>
    <t>Sabinov</t>
  </si>
  <si>
    <t>Senec</t>
  </si>
  <si>
    <t>Senica</t>
  </si>
  <si>
    <t>Skalica</t>
  </si>
  <si>
    <t>Snina</t>
  </si>
  <si>
    <t>Sobrance</t>
  </si>
  <si>
    <t>Spišská Nová Ves</t>
  </si>
  <si>
    <t>Stará Ľubovňa</t>
  </si>
  <si>
    <t>Stropkov</t>
  </si>
  <si>
    <t>Svidník</t>
  </si>
  <si>
    <t>Šaľa</t>
  </si>
  <si>
    <t>Topoľčany</t>
  </si>
  <si>
    <t>Trebišov</t>
  </si>
  <si>
    <t>Trenčín</t>
  </si>
  <si>
    <t>Trnava</t>
  </si>
  <si>
    <t>Turčianske Teplice</t>
  </si>
  <si>
    <t>Tvrdošín</t>
  </si>
  <si>
    <t>Veľký Krtíš</t>
  </si>
  <si>
    <t>Vranov nad Topľou</t>
  </si>
  <si>
    <t>Zlaté Moravce</t>
  </si>
  <si>
    <t>Zvolen</t>
  </si>
  <si>
    <t>Žiar nad Hronom</t>
  </si>
  <si>
    <t>Žilina</t>
  </si>
  <si>
    <t>Graf 16: Vývoj počtu inštalácií dotačnou schémou Zelená domácnostiam (v tis.)</t>
  </si>
  <si>
    <t>fotovoltický panel</t>
  </si>
  <si>
    <t>kotol na biomasu</t>
  </si>
  <si>
    <t>slnečný kolektor</t>
  </si>
  <si>
    <t>tepelné čerpadlo</t>
  </si>
  <si>
    <t xml:space="preserve">Graf 17: Pomer inštalácií zariadení v krajoch a ich celkový počet </t>
  </si>
  <si>
    <t>fotovoltaický panel</t>
  </si>
  <si>
    <t>Bratislavský</t>
  </si>
  <si>
    <t>Trnavský</t>
  </si>
  <si>
    <t>Nitriansky</t>
  </si>
  <si>
    <t>Trenčiansky</t>
  </si>
  <si>
    <t>Žilinský</t>
  </si>
  <si>
    <t>Bansko Bystrický</t>
  </si>
  <si>
    <t>Prešovský</t>
  </si>
  <si>
    <t>Košický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</si>
  <si>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</si>
  <si>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</si>
  <si>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</si>
  <si>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</si>
  <si>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</si>
  <si>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</si>
  <si>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</si>
  <si>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</si>
  <si>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</si>
  <si>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</si>
  <si>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</si>
  <si>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</si>
  <si>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</si>
  <si>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</si>
  <si>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Priemysel</t>
  </si>
  <si>
    <t>Domácnosti</t>
  </si>
  <si>
    <t>Graf 18: Energetická spotreba uhlia v rôznych sektoroch ekonomiky (v TWh)</t>
  </si>
  <si>
    <t>Graf 19: Prognóza počtu osobných vozidiel do roku 2035 (v mil.)</t>
  </si>
  <si>
    <t>Rok</t>
  </si>
  <si>
    <t>Historické údaje</t>
  </si>
  <si>
    <t>Prognóza</t>
  </si>
  <si>
    <t>Graf 21: Emisie PM2.5 podľa sektorov (v kt)</t>
  </si>
  <si>
    <t xml:space="preserve">Graf 20: Emisie PM10 podľa sektorov (v kt) </t>
  </si>
  <si>
    <t>Graf 22: Emisie Benzo(a)pyrénu (v t)</t>
  </si>
  <si>
    <t>Graf 23: Sektorové emisie NOx (v kt)</t>
  </si>
  <si>
    <t>Graf 23: Sektorové emisie SOx (v kt)</t>
  </si>
  <si>
    <t>Tabuľka 1: Monitorovacie stanice kvality ovzdušia na Slovensku (všetky, ktoré merajú PM2.5) k 2025</t>
  </si>
  <si>
    <t>Stanica</t>
  </si>
  <si>
    <t>Typ oblasti/stanice</t>
  </si>
  <si>
    <t>Dominantné zdroje znečistenia</t>
  </si>
  <si>
    <t>U/B</t>
  </si>
  <si>
    <t>mestské pozadie</t>
  </si>
  <si>
    <t>Banská Bystrica, Štefánik. náb.</t>
  </si>
  <si>
    <t>U/T</t>
  </si>
  <si>
    <t>cestná doprava, lokálne vykurovanie domácností</t>
  </si>
  <si>
    <t>S/B</t>
  </si>
  <si>
    <t>lokálne vykurovanie domácností</t>
  </si>
  <si>
    <t>Bystričany, Rozvodňa SSE</t>
  </si>
  <si>
    <t>lokálne vykurovanie domácností, priemysel/energetika</t>
  </si>
  <si>
    <t>Hnúšťa, Hlavná</t>
  </si>
  <si>
    <t>Humenné, Nám. Slobody</t>
  </si>
  <si>
    <t>R/B</t>
  </si>
  <si>
    <t>regionálne pozadie</t>
  </si>
  <si>
    <t>mestské pozadie, cestná doprava</t>
  </si>
  <si>
    <t>cestná doprava, lokálne vykurovanie domácností, priemysel</t>
  </si>
  <si>
    <t>Malacky, Mierové námestie</t>
  </si>
  <si>
    <t>cestná doprava</t>
  </si>
  <si>
    <t>lokálne vykurovanie domácností, poľnohospodárstvo</t>
  </si>
  <si>
    <t>Prešov, arm. gen. L. Svobodu</t>
  </si>
  <si>
    <t>lokálne vykurovanie domácností, priemysel</t>
  </si>
  <si>
    <t>Topoľníky, Aszód, EMEP</t>
  </si>
  <si>
    <t>regionálne pozadie, poľnohospodárstvo</t>
  </si>
  <si>
    <t>Trenčín, Hasičská</t>
  </si>
  <si>
    <t>Veľká Ida, Letná</t>
  </si>
  <si>
    <t>S/I</t>
  </si>
  <si>
    <t>priemysel, lokálne vykurovanie domácností</t>
  </si>
  <si>
    <t>Vranov nad Top., M. R. Štefánika</t>
  </si>
  <si>
    <t>lokálne vykurovanie domácností, cestná doprava</t>
  </si>
  <si>
    <t>Zvolen, J. Alexyho</t>
  </si>
  <si>
    <t>Graf 31: Imisné limity pre vybrané znečisťujúce látky v µg/m3</t>
  </si>
  <si>
    <t>Znečisťujúca látka</t>
  </si>
  <si>
    <t>Súčasný stav SK</t>
  </si>
  <si>
    <t>Nový limit EU</t>
  </si>
  <si>
    <t>Nový stav EU</t>
  </si>
  <si>
    <t>Denný</t>
  </si>
  <si>
    <t>-</t>
  </si>
  <si>
    <t>Ročný</t>
  </si>
  <si>
    <t>Počet prekročení</t>
  </si>
  <si>
    <t>SO2</t>
  </si>
  <si>
    <t>Hodinový</t>
  </si>
  <si>
    <t>počet prekročení</t>
  </si>
  <si>
    <t>NO2</t>
  </si>
  <si>
    <t>Graf 32: Priemerné ročné koncentrácie (2021 – 2024) PM10 hore a PM2.5 dole porovnané so súčasnými a budúcimi limitmi(v µg/m3)</t>
  </si>
  <si>
    <t>Stanice</t>
  </si>
  <si>
    <t>Banská Bystrica,Štefánik. náb.</t>
  </si>
  <si>
    <t>Pláštovce</t>
  </si>
  <si>
    <t>Bratislava, Trnavské Mýto</t>
  </si>
  <si>
    <t>Komárno, Vnútorná Okružná</t>
  </si>
  <si>
    <t>Lucenec, Gemerská cesta</t>
  </si>
  <si>
    <t>Humenné, Nám. slobody</t>
  </si>
  <si>
    <t>Púchov, 1.mája</t>
  </si>
  <si>
    <t>Senec, Boldocká</t>
  </si>
  <si>
    <t>Trebišov, T. G. Masaryka</t>
  </si>
  <si>
    <t>Liptovský Mikuláš, Školská</t>
  </si>
  <si>
    <t>Rohožník, Senická cesta</t>
  </si>
  <si>
    <t>Vranov nad Top., M.R.Štefánika</t>
  </si>
  <si>
    <t>Bardejov, Pod Vinbargom</t>
  </si>
  <si>
    <t>Bratislava, Púchovská</t>
  </si>
  <si>
    <t>Rovinka</t>
  </si>
  <si>
    <t>Sered, Vinárska</t>
  </si>
  <si>
    <t>Bratislava, Kamenné nám.</t>
  </si>
  <si>
    <t>Pezinok, Obrancov mieru</t>
  </si>
  <si>
    <t>Poprad, Železnicná</t>
  </si>
  <si>
    <t>Priemerná koncentrácia PM10 2021-2024</t>
  </si>
  <si>
    <t>Súčasný limit PM10 SK</t>
  </si>
  <si>
    <t>Navrhovaný limit PM10 EU</t>
  </si>
  <si>
    <t>Odporúčania WHO PM 10</t>
  </si>
  <si>
    <t>Priemrná koncentrácia PM2.5 2021-2024</t>
  </si>
  <si>
    <t>Súčasný limit PM2.5 SK</t>
  </si>
  <si>
    <t>Navrhovaný limit PM2.5 EU</t>
  </si>
  <si>
    <t>Odporúčania PM2.5 WHO</t>
  </si>
  <si>
    <t>Graf 33: Vplyv zavedenia nového denného limitu na počet prekročení (priemer za roky 2021 až 2024) na vybraných staniciach pre PM10, hore a PM2.5, dole</t>
  </si>
  <si>
    <t>Nový povolený počet prekročení limitu PM10 45  μg/m3</t>
  </si>
  <si>
    <t>Nový povolený počet prekročení limitu PM2.5 25 ug/m3</t>
  </si>
  <si>
    <t>Oščadnica</t>
  </si>
  <si>
    <t>Bratislava, T. mýto</t>
  </si>
  <si>
    <t>Bystričany</t>
  </si>
  <si>
    <t>Vranov n/T, M. R. Štefánika</t>
  </si>
  <si>
    <t>Sereď</t>
  </si>
  <si>
    <t>Žiar n/H, Jilemnického</t>
  </si>
  <si>
    <t>Kojsovská hoľa</t>
  </si>
  <si>
    <t>Gánovce, Meteo. st.</t>
  </si>
  <si>
    <t>Starina, Vodná nádrž, EMEP</t>
  </si>
  <si>
    <t>Topoľníky</t>
  </si>
  <si>
    <t>Chopok, EMEP</t>
  </si>
  <si>
    <t>Súčasný povolený počet prekročení limitu PM10 50 μg/m3</t>
  </si>
  <si>
    <t>Súčasný počet prekročení PM10</t>
  </si>
  <si>
    <t>Nový počet prekročení PM10</t>
  </si>
  <si>
    <t>Nový počet prekročení PM2.5</t>
  </si>
  <si>
    <t>Január</t>
  </si>
  <si>
    <t>Október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</si>
</sst>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rgb="FFFB862B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38"/>
    </font>
    <font>
      <b/>
      <sz val="8"/>
      <color rgb="FF000000"/>
      <name val="Chivo"/>
      <charset val="238"/>
    </font>
    <font>
      <sz val="8"/>
      <color rgb="FF000000"/>
      <name val="Chivo"/>
      <charset val="238"/>
    </font>
    <font>
      <b/>
      <sz val="11"/>
      <color rgb="FFFB862B"/>
      <name val="Chivo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rgb="FFFB8622"/>
      </bottom>
      <diagonal/>
    </border>
  </borders>
  <cellStyleXfs count="3">
    <xf numFmtId="0" fontId="0" fillId="0" borderId="0"/>
    <xf numFmtId="0" fontId="9" fillId="0" borderId="0"/>
    <xf numFmtId="0" fontId="8" fillId="0" borderId="0"/>
  </cellStyleXfs>
  <cellXfs count="82">
    <xf numFmtId="0" fontId="0" fillId="0" borderId="0" xfId="0"/>
    <xf numFmtId="0" fontId="0" fillId="2" borderId="0" xfId="0" applyFill="1"/>
    <xf numFmtId="0" fontId="4" fillId="2" borderId="0" xfId="0" applyFont="1" applyFill="1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1" fontId="3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0" borderId="0" xfId="0" applyBorder="1"/>
    <xf numFmtId="1" fontId="6" fillId="2" borderId="0" xfId="0" applyNumberFormat="1" applyFont="1" applyFill="1" applyBorder="1"/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8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 vertical="top"/>
    </xf>
    <xf numFmtId="3" fontId="3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0" fillId="2" borderId="0" xfId="0" applyFont="1" applyFill="1"/>
    <xf numFmtId="164" fontId="0" fillId="2" borderId="0" xfId="0" applyNumberFormat="1" applyFont="1" applyFill="1" applyAlignment="1">
      <alignment horizontal="center" vertical="center"/>
    </xf>
    <xf numFmtId="164" fontId="0" fillId="2" borderId="0" xfId="0" applyNumberFormat="1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/>
    <xf numFmtId="1" fontId="0" fillId="2" borderId="0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0" fontId="9" fillId="2" borderId="0" xfId="1" applyFill="1" applyBorder="1"/>
    <xf numFmtId="0" fontId="0" fillId="2" borderId="0" xfId="0" applyFill="1" applyBorder="1" applyAlignment="1">
      <alignment horizontal="left"/>
    </xf>
    <xf numFmtId="0" fontId="10" fillId="2" borderId="1" xfId="1" applyFont="1" applyFill="1" applyBorder="1"/>
    <xf numFmtId="0" fontId="9" fillId="2" borderId="0" xfId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left" vertical="top"/>
    </xf>
    <xf numFmtId="0" fontId="10" fillId="2" borderId="0" xfId="0" applyFont="1" applyFill="1" applyBorder="1"/>
    <xf numFmtId="164" fontId="0" fillId="2" borderId="0" xfId="0" applyNumberForma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2" borderId="0" xfId="1" applyFont="1" applyFill="1" applyBorder="1"/>
    <xf numFmtId="0" fontId="2" fillId="2" borderId="0" xfId="0" applyFont="1" applyFill="1" applyBorder="1" applyAlignment="1">
      <alignment horizontal="left" vertical="top"/>
    </xf>
    <xf numFmtId="2" fontId="3" fillId="2" borderId="0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Border="1" applyAlignment="1">
      <alignment horizontal="left" indent="1"/>
    </xf>
    <xf numFmtId="0" fontId="5" fillId="2" borderId="1" xfId="0" applyFont="1" applyFill="1" applyBorder="1" applyAlignment="1">
      <alignment horizontal="center" vertical="top"/>
    </xf>
    <xf numFmtId="164" fontId="3" fillId="2" borderId="0" xfId="0" applyNumberFormat="1" applyFont="1" applyFill="1" applyBorder="1"/>
    <xf numFmtId="164" fontId="3" fillId="2" borderId="0" xfId="0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9" fillId="2" borderId="0" xfId="1" applyNumberFormat="1" applyFill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9" fontId="0" fillId="2" borderId="0" xfId="0" applyNumberFormat="1" applyFill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top"/>
    </xf>
    <xf numFmtId="164" fontId="0" fillId="2" borderId="0" xfId="0" applyNumberFormat="1" applyFill="1" applyBorder="1"/>
    <xf numFmtId="1" fontId="6" fillId="2" borderId="0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0" fillId="2" borderId="0" xfId="0" applyNumberFormat="1" applyFill="1"/>
    <xf numFmtId="0" fontId="12" fillId="2" borderId="1" xfId="2" applyFont="1" applyFill="1" applyBorder="1"/>
    <xf numFmtId="0" fontId="8" fillId="2" borderId="0" xfId="2" applyFill="1" applyBorder="1"/>
    <xf numFmtId="0" fontId="8" fillId="2" borderId="0" xfId="2" applyFill="1"/>
    <xf numFmtId="0" fontId="6" fillId="0" borderId="0" xfId="0" applyFont="1" applyFill="1" applyBorder="1" applyAlignment="1">
      <alignment horizontal="left"/>
    </xf>
    <xf numFmtId="0" fontId="6" fillId="0" borderId="0" xfId="0" applyNumberFormat="1" applyFont="1" applyFill="1" applyBorder="1"/>
    <xf numFmtId="164" fontId="1" fillId="2" borderId="0" xfId="0" applyNumberFormat="1" applyFont="1" applyFill="1" applyAlignment="1">
      <alignment horizontal="center" vertical="center"/>
    </xf>
    <xf numFmtId="164" fontId="1" fillId="2" borderId="0" xfId="0" applyNumberFormat="1" applyFont="1" applyFill="1" applyBorder="1"/>
    <xf numFmtId="164" fontId="1" fillId="2" borderId="0" xfId="0" applyNumberFormat="1" applyFont="1" applyFill="1" applyBorder="1" applyAlignment="1">
      <alignment horizontal="center" vertical="top"/>
    </xf>
    <xf numFmtId="0" fontId="0" fillId="2" borderId="0" xfId="0" applyNumberFormat="1" applyFill="1" applyBorder="1"/>
    <xf numFmtId="0" fontId="5" fillId="2" borderId="0" xfId="0" applyFont="1" applyFill="1" applyBorder="1" applyAlignment="1">
      <alignment horizontal="center" vertical="top"/>
    </xf>
    <xf numFmtId="0" fontId="13" fillId="2" borderId="3" xfId="0" applyFont="1" applyFill="1" applyBorder="1" applyAlignment="1">
      <alignment horizontal="justify" vertical="center"/>
    </xf>
    <xf numFmtId="0" fontId="14" fillId="2" borderId="3" xfId="0" applyFont="1" applyFill="1" applyBorder="1" applyAlignment="1">
      <alignment horizontal="justify" vertical="center"/>
    </xf>
    <xf numFmtId="0" fontId="14" fillId="2" borderId="0" xfId="0" applyFont="1" applyFill="1" applyAlignment="1">
      <alignment horizontal="justify" vertical="center"/>
    </xf>
    <xf numFmtId="0" fontId="14" fillId="2" borderId="0" xfId="0" applyFont="1" applyFill="1" applyBorder="1" applyAlignment="1">
      <alignment horizontal="justify" vertical="center"/>
    </xf>
    <xf numFmtId="0" fontId="14" fillId="2" borderId="0" xfId="0" applyFont="1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10" fillId="2" borderId="1" xfId="1" applyFont="1" applyFill="1" applyBorder="1" applyAlignment="1">
      <alignment horizontal="center" vertical="center"/>
    </xf>
    <xf numFmtId="0" fontId="9" fillId="2" borderId="0" xfId="1" applyFill="1" applyAlignment="1">
      <alignment horizontal="center" vertical="center"/>
    </xf>
    <xf numFmtId="0" fontId="15" fillId="0" borderId="0" xfId="0" applyFont="1"/>
    <xf numFmtId="1" fontId="6" fillId="2" borderId="0" xfId="0" applyNumberFormat="1" applyFont="1" applyFill="1" applyBorder="1" applyAlignment="1"/>
    <xf numFmtId="0" fontId="5" fillId="2" borderId="1" xfId="0" applyFont="1" applyFill="1" applyBorder="1" applyAlignment="1"/>
  </cellXfs>
  <cellStyles count="3">
    <cellStyle name="Normálna" xfId="0" builtinId="0"/>
    <cellStyle name="Normálna 2" xfId="1"/>
    <cellStyle name="Normálna 4" xfId="2"/>
  </cellStyles>
  <dxfs count="6">
    <dxf>
      <numFmt numFmtId="164" formatCode="0.0"/>
      <fill>
        <patternFill patternType="solid">
          <fgColor indexed="64"/>
          <bgColor theme="0"/>
        </patternFill>
      </fill>
    </dxf>
    <dxf>
      <numFmt numFmtId="164" formatCode="0.0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/>
      </font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colors>
    <mruColors>
      <color rgb="FFFB862B"/>
      <color rgb="FF99362B"/>
      <color rgb="FF8FBECD"/>
      <color rgb="FF28758C"/>
      <color rgb="FFF2B116"/>
      <color rgb="FFDC9790"/>
      <color rgb="FFFFC0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1'!$A$3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'Graf 1'!$B$2:$K$2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 1'!$B$3:$K$3</c:f>
              <c:numCache>
                <c:formatCode>0</c:formatCode>
                <c:ptCount val="10"/>
                <c:pt idx="0">
                  <c:v>97.600444737190344</c:v>
                </c:pt>
                <c:pt idx="1">
                  <c:v>90.04885385737569</c:v>
                </c:pt>
                <c:pt idx="2">
                  <c:v>94.644340366207743</c:v>
                </c:pt>
                <c:pt idx="3">
                  <c:v>82.432588829269264</c:v>
                </c:pt>
                <c:pt idx="4">
                  <c:v>92.579253967964846</c:v>
                </c:pt>
                <c:pt idx="5">
                  <c:v>89.23191110980467</c:v>
                </c:pt>
                <c:pt idx="6">
                  <c:v>63.573070777468381</c:v>
                </c:pt>
                <c:pt idx="7">
                  <c:v>71.822851136330954</c:v>
                </c:pt>
                <c:pt idx="8">
                  <c:v>98.154120101154234</c:v>
                </c:pt>
                <c:pt idx="9">
                  <c:v>68.264886897410577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'Graf 1'!$A$4</c:f>
              <c:strCache>
                <c:ptCount val="1"/>
                <c:pt idx="0">
                  <c:v>Priemer EU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'Graf 1'!$B$2:$K$2</c:f>
              <c:numCache>
                <c:formatCode>0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 1'!$B$4:$K$4</c:f>
              <c:numCache>
                <c:formatCode>0</c:formatCode>
                <c:ptCount val="10"/>
                <c:pt idx="0">
                  <c:v>74.428124614432178</c:v>
                </c:pt>
                <c:pt idx="1">
                  <c:v>65.949218267594517</c:v>
                </c:pt>
                <c:pt idx="2">
                  <c:v>72.732214905997367</c:v>
                </c:pt>
                <c:pt idx="3">
                  <c:v>63.751072740569278</c:v>
                </c:pt>
                <c:pt idx="4">
                  <c:v>68.517533265621438</c:v>
                </c:pt>
                <c:pt idx="5">
                  <c:v>65.560187651644753</c:v>
                </c:pt>
                <c:pt idx="6">
                  <c:v>51.996071356139105</c:v>
                </c:pt>
                <c:pt idx="7">
                  <c:v>53.372186563511434</c:v>
                </c:pt>
                <c:pt idx="8">
                  <c:v>57.161402865664691</c:v>
                </c:pt>
                <c:pt idx="9">
                  <c:v>53.610089228377255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'Graf 9'!$B$2</c:f>
              <c:strCache>
                <c:ptCount val="1"/>
                <c:pt idx="0">
                  <c:v>Vykurovanie domácností</c:v>
                </c:pt>
              </c:strCache>
            </c:strRef>
          </c:tx>
          <c:spPr>
            <a:solidFill>
              <a:srgbClr val="FB862B"/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9'!$B$3:$B$7</c:f>
              <c:numCache>
                <c:formatCode>0.0</c:formatCode>
                <c:ptCount val="5"/>
                <c:pt idx="0">
                  <c:v>53.550701640903519</c:v>
                </c:pt>
                <c:pt idx="1">
                  <c:v>73.87157988217551</c:v>
                </c:pt>
                <c:pt idx="2">
                  <c:v>14.173313154512352</c:v>
                </c:pt>
                <c:pt idx="3">
                  <c:v>7.9591172945930779</c:v>
                </c:pt>
                <c:pt idx="4">
                  <c:v>76.392217254959803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7-44FC-BE96-11692922B049}"/>
            </c:ext>
          </c:extLst>
        </c:ser>
        <c:ser>
          <c:idx val="1"/>
          <c:order val="1"/>
          <c:tx>
            <c:strRef>
              <c:f>'Graf 9'!$C$2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9'!$C$3:$C$7</c:f>
              <c:numCache>
                <c:formatCode>0.0</c:formatCode>
                <c:ptCount val="5"/>
                <c:pt idx="0">
                  <c:v>9.1299011593143096</c:v>
                </c:pt>
                <c:pt idx="1">
                  <c:v>8.5286606556921924</c:v>
                </c:pt>
                <c:pt idx="2">
                  <c:v>34.803598364465579</c:v>
                </c:pt>
                <c:pt idx="3">
                  <c:v>1.3673819599905712</c:v>
                </c:pt>
                <c:pt idx="4">
                  <c:v>1.0729929364434911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7-44FC-BE96-11692922B049}"/>
            </c:ext>
          </c:extLst>
        </c:ser>
        <c:ser>
          <c:idx val="2"/>
          <c:order val="2"/>
          <c:tx>
            <c:strRef>
              <c:f>'Graf 9'!$D$2</c:f>
              <c:strCache>
                <c:ptCount val="1"/>
                <c:pt idx="0">
                  <c:v>Odpad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9'!$D$3:$D$7</c:f>
              <c:numCache>
                <c:formatCode>0.0</c:formatCode>
                <c:ptCount val="5"/>
                <c:pt idx="0">
                  <c:v>4.7960227012701306</c:v>
                </c:pt>
                <c:pt idx="1">
                  <c:v>6.3008649467595639</c:v>
                </c:pt>
                <c:pt idx="2">
                  <c:v>0.68748660474382683</c:v>
                </c:pt>
                <c:pt idx="3">
                  <c:v>0.24723907553583493</c:v>
                </c:pt>
                <c:pt idx="4">
                  <c:v>15.259181356062538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C7-44FC-BE96-11692922B049}"/>
            </c:ext>
          </c:extLst>
        </c:ser>
        <c:ser>
          <c:idx val="3"/>
          <c:order val="3"/>
          <c:tx>
            <c:strRef>
              <c:f>'Graf 9'!$E$2</c:f>
              <c:strCache>
                <c:ptCount val="1"/>
                <c:pt idx="0">
                  <c:v>Priemyselné procesy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9'!$E$3:$E$7</c:f>
              <c:numCache>
                <c:formatCode>0.0</c:formatCode>
                <c:ptCount val="5"/>
                <c:pt idx="0">
                  <c:v>5.8642925366001686</c:v>
                </c:pt>
                <c:pt idx="1">
                  <c:v>3.7571183708686515</c:v>
                </c:pt>
                <c:pt idx="2">
                  <c:v>11.370474144629988</c:v>
                </c:pt>
                <c:pt idx="3">
                  <c:v>35.644939777519852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7-44FC-BE96-11692922B049}"/>
            </c:ext>
          </c:extLst>
        </c:ser>
        <c:ser>
          <c:idx val="4"/>
          <c:order val="4"/>
          <c:tx>
            <c:strRef>
              <c:f>'Graf 9'!$F$2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9'!$F$3:$F$7</c:f>
              <c:numCache>
                <c:formatCode>0.0</c:formatCode>
                <c:ptCount val="5"/>
                <c:pt idx="0">
                  <c:v>21.483409332037532</c:v>
                </c:pt>
                <c:pt idx="1">
                  <c:v>2.5287654347982582</c:v>
                </c:pt>
                <c:pt idx="2">
                  <c:v>11.760905923987135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C7-44FC-BE96-11692922B049}"/>
            </c:ext>
          </c:extLst>
        </c:ser>
        <c:ser>
          <c:idx val="5"/>
          <c:order val="5"/>
          <c:tx>
            <c:strRef>
              <c:f>'Graf 9'!$G$2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9'!$G$3:$G$7</c:f>
              <c:numCache>
                <c:formatCode>0.0</c:formatCode>
                <c:ptCount val="5"/>
                <c:pt idx="0">
                  <c:v>2.0445311106501109</c:v>
                </c:pt>
                <c:pt idx="1">
                  <c:v>2.2376086370109767</c:v>
                </c:pt>
                <c:pt idx="2">
                  <c:v>9.5594702624687695</c:v>
                </c:pt>
                <c:pt idx="3">
                  <c:v>34.407943730567837</c:v>
                </c:pt>
                <c:pt idx="4">
                  <c:v>0.48883871982783195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C7-44FC-BE96-11692922B049}"/>
            </c:ext>
          </c:extLst>
        </c:ser>
        <c:ser>
          <c:idx val="6"/>
          <c:order val="6"/>
          <c:tx>
            <c:strRef>
              <c:f>'Graf 9'!$H$2</c:f>
              <c:strCache>
                <c:ptCount val="1"/>
                <c:pt idx="0">
                  <c:v>Využívanie energií v priemysle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9'!$H$3:$H$7</c:f>
              <c:numCache>
                <c:formatCode>0.0</c:formatCode>
                <c:ptCount val="5"/>
                <c:pt idx="0">
                  <c:v>1.6709426333027071</c:v>
                </c:pt>
                <c:pt idx="1">
                  <c:v>1.9849411371977093</c:v>
                </c:pt>
                <c:pt idx="2">
                  <c:v>17.28529905455969</c:v>
                </c:pt>
                <c:pt idx="3">
                  <c:v>11.035866828528842</c:v>
                </c:pt>
                <c:pt idx="4">
                  <c:v>0.32447194830798254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C7-44FC-BE96-11692922B049}"/>
            </c:ext>
          </c:extLst>
        </c:ser>
        <c:ser>
          <c:idx val="7"/>
          <c:order val="7"/>
          <c:tx>
            <c:strRef>
              <c:f>'Graf 9'!$I$2</c:f>
              <c:strCache>
                <c:ptCount val="1"/>
                <c:pt idx="0">
                  <c:v>Fugitívne emisie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 9'!$A$3:$A$7</c:f>
              <c:strCache>
                <c:ptCount val="5"/>
                <c:pt idx="0">
                  <c:v>PM10</c:v>
                </c:pt>
                <c:pt idx="1">
                  <c:v>PM2.5</c:v>
                </c:pt>
                <c:pt idx="2">
                  <c:v>NOx</c:v>
                </c:pt>
                <c:pt idx="3">
                  <c:v>SOx</c:v>
                </c:pt>
                <c:pt idx="4">
                  <c:v>B(a)P</c:v>
                </c:pt>
              </c:strCache>
            </c:strRef>
          </c:cat>
          <c:val>
            <c:numRef>
              <c:f>'Graf 9'!$I$3:$I$7</c:f>
              <c:numCache>
                <c:formatCode>0.0</c:formatCode>
                <c:ptCount val="5"/>
                <c:pt idx="0">
                  <c:v>1.4601988859215254</c:v>
                </c:pt>
                <c:pt idx="1">
                  <c:v>0.79046093549713248</c:v>
                </c:pt>
                <c:pt idx="2">
                  <c:v>0.3594524906326606</c:v>
                </c:pt>
                <c:pt idx="3">
                  <c:v>9.3375113332639774</c:v>
                </c:pt>
                <c:pt idx="4">
                  <c:v>6.4405580981992463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C7-44FC-BE96-11692922B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5994464"/>
        <c:axId val="1755995712"/>
      </c:barChart>
      <c:catAx>
        <c:axId val="175599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5995712"/>
        <c:crosses val="autoZero"/>
        <c:auto val="1"/>
        <c:lblAlgn val="ctr"/>
        <c:lblOffset val="100"/>
        <c:noMultiLvlLbl val="0"/>
      </c:catAx>
      <c:valAx>
        <c:axId val="17559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599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270-4417-B1FE-86C5470B3E58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270-4417-B1FE-86C5470B3E58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270-4417-B1FE-86C5470B3E58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0-4417-B1FE-86C5470B3E58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270-4417-B1FE-86C5470B3E58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0-4417-B1FE-86C5470B3E58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270-4417-B1FE-86C5470B3E58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0-4417-B1FE-86C5470B3E58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270-4417-B1FE-86C5470B3E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13'!$A$2:$A$9</c:f>
              <c:strCache>
                <c:ptCount val="8"/>
                <c:pt idx="0">
                  <c:v>Pred rokom 1919</c:v>
                </c:pt>
                <c:pt idx="1">
                  <c:v>1919 - 1945</c:v>
                </c:pt>
                <c:pt idx="2">
                  <c:v>1946 - 1960</c:v>
                </c:pt>
                <c:pt idx="3">
                  <c:v>1961 - 1980</c:v>
                </c:pt>
                <c:pt idx="4">
                  <c:v>1981 - 2000</c:v>
                </c:pt>
                <c:pt idx="5">
                  <c:v>2001 - 2010</c:v>
                </c:pt>
                <c:pt idx="6">
                  <c:v>2011 - 2015</c:v>
                </c:pt>
                <c:pt idx="7">
                  <c:v>2016 a neskôr</c:v>
                </c:pt>
              </c:strCache>
            </c:strRef>
          </c:cat>
          <c:val>
            <c:numRef>
              <c:f>'Graf 13'!$B$2:$B$9</c:f>
              <c:numCache>
                <c:formatCode>0%</c:formatCode>
                <c:ptCount val="8"/>
                <c:pt idx="0">
                  <c:v>0.04</c:v>
                </c:pt>
                <c:pt idx="1">
                  <c:v>0.11</c:v>
                </c:pt>
                <c:pt idx="2">
                  <c:v>0.19</c:v>
                </c:pt>
                <c:pt idx="3">
                  <c:v>0.31</c:v>
                </c:pt>
                <c:pt idx="4">
                  <c:v>0.17</c:v>
                </c:pt>
                <c:pt idx="5">
                  <c:v>0.08</c:v>
                </c:pt>
                <c:pt idx="6">
                  <c:v>0.05</c:v>
                </c:pt>
                <c:pt idx="7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417-B1FE-86C5470B3E5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lt1">
                  <a:alpha val="50000"/>
                </a:schemeClr>
              </a:solidFill>
            </a:ln>
          </c:spPr>
          <c:dPt>
            <c:idx val="0"/>
            <c:bubble3D val="0"/>
            <c:spPr>
              <a:solidFill>
                <a:srgbClr val="FB8622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88-4EC9-8F1E-F63AF93448C4}"/>
              </c:ext>
            </c:extLst>
          </c:dPt>
          <c:dPt>
            <c:idx val="1"/>
            <c:bubble3D val="0"/>
            <c:spPr>
              <a:solidFill>
                <a:srgbClr val="FFC08A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88-4EC9-8F1E-F63AF93448C4}"/>
              </c:ext>
            </c:extLst>
          </c:dPt>
          <c:dPt>
            <c:idx val="2"/>
            <c:bubble3D val="0"/>
            <c:spPr>
              <a:solidFill>
                <a:srgbClr val="28758C"/>
              </a:solidFill>
              <a:ln w="22225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88-4EC9-8F1E-F63AF93448C4}"/>
              </c:ext>
            </c:extLst>
          </c:dPt>
          <c:dPt>
            <c:idx val="3"/>
            <c:bubble3D val="0"/>
            <c:spPr>
              <a:solidFill>
                <a:srgbClr val="8FBECD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88-4EC9-8F1E-F63AF93448C4}"/>
              </c:ext>
            </c:extLst>
          </c:dPt>
          <c:dPt>
            <c:idx val="4"/>
            <c:bubble3D val="0"/>
            <c:spPr>
              <a:solidFill>
                <a:srgbClr val="99362B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88-4EC9-8F1E-F63AF93448C4}"/>
              </c:ext>
            </c:extLst>
          </c:dPt>
          <c:dPt>
            <c:idx val="5"/>
            <c:bubble3D val="0"/>
            <c:spPr>
              <a:solidFill>
                <a:srgbClr val="DC9790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088-4EC9-8F1E-F63AF93448C4}"/>
              </c:ext>
            </c:extLst>
          </c:dPt>
          <c:dPt>
            <c:idx val="6"/>
            <c:bubble3D val="0"/>
            <c:spPr>
              <a:solidFill>
                <a:srgbClr val="F2B116"/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088-4EC9-8F1E-F63AF93448C4}"/>
              </c:ext>
            </c:extLst>
          </c:dPt>
          <c:dPt>
            <c:idx val="7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088-4EC9-8F1E-F63AF93448C4}"/>
              </c:ext>
            </c:extLst>
          </c:dPt>
          <c:dPt>
            <c:idx val="8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>
                    <a:alpha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088-4EC9-8F1E-F63AF93448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'Graf 14'!$A$2:$A$9</c:f>
              <c:strCache>
                <c:ptCount val="8"/>
                <c:pt idx="0">
                  <c:v>Bez rekonštrukcie</c:v>
                </c:pt>
                <c:pt idx="1">
                  <c:v>Pred rokom 1980</c:v>
                </c:pt>
                <c:pt idx="2">
                  <c:v>1980 - 1990</c:v>
                </c:pt>
                <c:pt idx="3">
                  <c:v>1991 - 1995</c:v>
                </c:pt>
                <c:pt idx="4">
                  <c:v>1996 - 2000</c:v>
                </c:pt>
                <c:pt idx="5">
                  <c:v>2001 - 2005</c:v>
                </c:pt>
                <c:pt idx="6">
                  <c:v>2006 - 2009</c:v>
                </c:pt>
                <c:pt idx="7">
                  <c:v>2010 - 2015</c:v>
                </c:pt>
              </c:strCache>
            </c:strRef>
          </c:cat>
          <c:val>
            <c:numRef>
              <c:f>'Graf 14'!$B$2:$B$9</c:f>
              <c:numCache>
                <c:formatCode>0%</c:formatCode>
                <c:ptCount val="8"/>
                <c:pt idx="0">
                  <c:v>0.26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0.04</c:v>
                </c:pt>
                <c:pt idx="5">
                  <c:v>7.0000000000000007E-2</c:v>
                </c:pt>
                <c:pt idx="6">
                  <c:v>0.14000000000000001</c:v>
                </c:pt>
                <c:pt idx="7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088-4EC9-8F1E-F63AF93448C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3175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16'!$A$3</c:f>
              <c:strCache>
                <c:ptCount val="1"/>
                <c:pt idx="0">
                  <c:v>fotovoltický panel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'Graf 16'!$B$2:$K$2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 16'!$B$3:$K$3</c:f>
              <c:numCache>
                <c:formatCode>General</c:formatCode>
                <c:ptCount val="10"/>
                <c:pt idx="0">
                  <c:v>18</c:v>
                </c:pt>
                <c:pt idx="1">
                  <c:v>1147</c:v>
                </c:pt>
                <c:pt idx="2">
                  <c:v>1554</c:v>
                </c:pt>
                <c:pt idx="3" formatCode="0.0">
                  <c:v>954</c:v>
                </c:pt>
                <c:pt idx="4" formatCode="0.0">
                  <c:v>1208</c:v>
                </c:pt>
                <c:pt idx="5">
                  <c:v>1084</c:v>
                </c:pt>
                <c:pt idx="6">
                  <c:v>1285</c:v>
                </c:pt>
                <c:pt idx="7">
                  <c:v>5733</c:v>
                </c:pt>
                <c:pt idx="8" formatCode="0">
                  <c:v>5018</c:v>
                </c:pt>
                <c:pt idx="9">
                  <c:v>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'Graf 16'!$A$4</c:f>
              <c:strCache>
                <c:ptCount val="1"/>
                <c:pt idx="0">
                  <c:v>kotol na biomasu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'Graf 16'!$B$2:$K$2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 16'!$B$4:$K$4</c:f>
              <c:numCache>
                <c:formatCode>General</c:formatCode>
                <c:ptCount val="10"/>
                <c:pt idx="0">
                  <c:v>13</c:v>
                </c:pt>
                <c:pt idx="1">
                  <c:v>480</c:v>
                </c:pt>
                <c:pt idx="2">
                  <c:v>908</c:v>
                </c:pt>
                <c:pt idx="3" formatCode="0.0">
                  <c:v>1212</c:v>
                </c:pt>
                <c:pt idx="4" formatCode="0.0">
                  <c:v>946</c:v>
                </c:pt>
                <c:pt idx="5">
                  <c:v>907</c:v>
                </c:pt>
                <c:pt idx="6">
                  <c:v>1080</c:v>
                </c:pt>
                <c:pt idx="7">
                  <c:v>1186</c:v>
                </c:pt>
                <c:pt idx="8" formatCode="0">
                  <c:v>314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2"/>
          <c:order val="2"/>
          <c:tx>
            <c:strRef>
              <c:f>'Graf 16'!$A$5</c:f>
              <c:strCache>
                <c:ptCount val="1"/>
                <c:pt idx="0">
                  <c:v>slnečný kolektor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'Graf 16'!$B$2:$K$2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 16'!$B$5:$K$5</c:f>
              <c:numCache>
                <c:formatCode>General</c:formatCode>
                <c:ptCount val="10"/>
                <c:pt idx="0">
                  <c:v>34</c:v>
                </c:pt>
                <c:pt idx="1">
                  <c:v>1893</c:v>
                </c:pt>
                <c:pt idx="2">
                  <c:v>2759</c:v>
                </c:pt>
                <c:pt idx="3" formatCode="0.0">
                  <c:v>2288</c:v>
                </c:pt>
                <c:pt idx="4" formatCode="0.0">
                  <c:v>2092</c:v>
                </c:pt>
                <c:pt idx="5">
                  <c:v>1550</c:v>
                </c:pt>
                <c:pt idx="6">
                  <c:v>1618</c:v>
                </c:pt>
                <c:pt idx="7">
                  <c:v>1733</c:v>
                </c:pt>
                <c:pt idx="8" formatCode="0">
                  <c:v>579</c:v>
                </c:pt>
                <c:pt idx="9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8-41B3-BCC9-6E391BAC450A}"/>
            </c:ext>
          </c:extLst>
        </c:ser>
        <c:ser>
          <c:idx val="3"/>
          <c:order val="3"/>
          <c:tx>
            <c:strRef>
              <c:f>'Graf 16'!$A$6</c:f>
              <c:strCache>
                <c:ptCount val="1"/>
                <c:pt idx="0">
                  <c:v>tepelné čerpadlo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'Graf 16'!$B$2:$K$2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 16'!$B$6:$K$6</c:f>
              <c:numCache>
                <c:formatCode>General</c:formatCode>
                <c:ptCount val="10"/>
                <c:pt idx="0">
                  <c:v>29</c:v>
                </c:pt>
                <c:pt idx="1">
                  <c:v>1284</c:v>
                </c:pt>
                <c:pt idx="2">
                  <c:v>1682</c:v>
                </c:pt>
                <c:pt idx="3" formatCode="0.0">
                  <c:v>2247</c:v>
                </c:pt>
                <c:pt idx="4" formatCode="0.0">
                  <c:v>1856</c:v>
                </c:pt>
                <c:pt idx="5">
                  <c:v>1993</c:v>
                </c:pt>
                <c:pt idx="6">
                  <c:v>2045</c:v>
                </c:pt>
                <c:pt idx="7">
                  <c:v>6175</c:v>
                </c:pt>
                <c:pt idx="8" formatCode="0">
                  <c:v>4559</c:v>
                </c:pt>
                <c:pt idx="9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17'!$F$2</c:f>
              <c:strCache>
                <c:ptCount val="1"/>
                <c:pt idx="0">
                  <c:v>tepelné čerpadlo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'Graf 17'!$A$3:$A$10</c:f>
              <c:strCache>
                <c:ptCount val="8"/>
                <c:pt idx="0">
                  <c:v>Bratislavský</c:v>
                </c:pt>
                <c:pt idx="1">
                  <c:v>Trnavský</c:v>
                </c:pt>
                <c:pt idx="2">
                  <c:v>Nitriansky</c:v>
                </c:pt>
                <c:pt idx="3">
                  <c:v>Trenčiansky</c:v>
                </c:pt>
                <c:pt idx="4">
                  <c:v>Žilinský</c:v>
                </c:pt>
                <c:pt idx="5">
                  <c:v>Bansko Bystrický</c:v>
                </c:pt>
                <c:pt idx="6">
                  <c:v>Prešovský</c:v>
                </c:pt>
                <c:pt idx="7">
                  <c:v>Košický</c:v>
                </c:pt>
              </c:strCache>
            </c:strRef>
          </c:cat>
          <c:val>
            <c:numRef>
              <c:f>'Graf 17'!$F$3:$F$10</c:f>
              <c:numCache>
                <c:formatCode>0.0</c:formatCode>
                <c:ptCount val="8"/>
                <c:pt idx="0">
                  <c:v>0.31746890210924822</c:v>
                </c:pt>
                <c:pt idx="1">
                  <c:v>0.33763471355643787</c:v>
                </c:pt>
                <c:pt idx="2">
                  <c:v>0.33305601774819743</c:v>
                </c:pt>
                <c:pt idx="3">
                  <c:v>0.29318423855165071</c:v>
                </c:pt>
                <c:pt idx="4">
                  <c:v>0.41902610705468296</c:v>
                </c:pt>
                <c:pt idx="5">
                  <c:v>0.32793522267206476</c:v>
                </c:pt>
                <c:pt idx="6">
                  <c:v>0.36516678790398005</c:v>
                </c:pt>
                <c:pt idx="7">
                  <c:v>0.41912958752841833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'Graf 17'!$C$2</c:f>
              <c:strCache>
                <c:ptCount val="1"/>
                <c:pt idx="0">
                  <c:v>fotovoltaický panel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strRef>
              <c:f>'Graf 17'!$A$3:$A$10</c:f>
              <c:strCache>
                <c:ptCount val="8"/>
                <c:pt idx="0">
                  <c:v>Bratislavský</c:v>
                </c:pt>
                <c:pt idx="1">
                  <c:v>Trnavský</c:v>
                </c:pt>
                <c:pt idx="2">
                  <c:v>Nitriansky</c:v>
                </c:pt>
                <c:pt idx="3">
                  <c:v>Trenčiansky</c:v>
                </c:pt>
                <c:pt idx="4">
                  <c:v>Žilinský</c:v>
                </c:pt>
                <c:pt idx="5">
                  <c:v>Bansko Bystrický</c:v>
                </c:pt>
                <c:pt idx="6">
                  <c:v>Prešovský</c:v>
                </c:pt>
                <c:pt idx="7">
                  <c:v>Košický</c:v>
                </c:pt>
              </c:strCache>
            </c:strRef>
          </c:cat>
          <c:val>
            <c:numRef>
              <c:f>'Graf 17'!$C$3:$C$10</c:f>
              <c:numCache>
                <c:formatCode>0.0</c:formatCode>
                <c:ptCount val="8"/>
                <c:pt idx="0">
                  <c:v>0.46673877771768524</c:v>
                </c:pt>
                <c:pt idx="1">
                  <c:v>0.48879750425411234</c:v>
                </c:pt>
                <c:pt idx="2">
                  <c:v>0.47850804215196896</c:v>
                </c:pt>
                <c:pt idx="3">
                  <c:v>0.33993610223642173</c:v>
                </c:pt>
                <c:pt idx="4">
                  <c:v>0.23942848137836845</c:v>
                </c:pt>
                <c:pt idx="5">
                  <c:v>0.23108885574259536</c:v>
                </c:pt>
                <c:pt idx="6">
                  <c:v>0.25709238283279645</c:v>
                </c:pt>
                <c:pt idx="7">
                  <c:v>0.33923351737577134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3"/>
          <c:order val="2"/>
          <c:tx>
            <c:strRef>
              <c:f>'Graf 17'!$E$2</c:f>
              <c:strCache>
                <c:ptCount val="1"/>
                <c:pt idx="0">
                  <c:v>slnečný kolektor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strRef>
              <c:f>'Graf 17'!$A$3:$A$10</c:f>
              <c:strCache>
                <c:ptCount val="8"/>
                <c:pt idx="0">
                  <c:v>Bratislavský</c:v>
                </c:pt>
                <c:pt idx="1">
                  <c:v>Trnavský</c:v>
                </c:pt>
                <c:pt idx="2">
                  <c:v>Nitriansky</c:v>
                </c:pt>
                <c:pt idx="3">
                  <c:v>Trenčiansky</c:v>
                </c:pt>
                <c:pt idx="4">
                  <c:v>Žilinský</c:v>
                </c:pt>
                <c:pt idx="5">
                  <c:v>Bansko Bystrický</c:v>
                </c:pt>
                <c:pt idx="6">
                  <c:v>Prešovský</c:v>
                </c:pt>
                <c:pt idx="7">
                  <c:v>Košický</c:v>
                </c:pt>
              </c:strCache>
            </c:strRef>
          </c:cat>
          <c:val>
            <c:numRef>
              <c:f>'Graf 17'!$E$3:$E$10</c:f>
              <c:numCache>
                <c:formatCode>0.0</c:formatCode>
                <c:ptCount val="8"/>
                <c:pt idx="0">
                  <c:v>0.2130881557598702</c:v>
                </c:pt>
                <c:pt idx="1">
                  <c:v>0.15343165059557573</c:v>
                </c:pt>
                <c:pt idx="2">
                  <c:v>0.16874653355518579</c:v>
                </c:pt>
                <c:pt idx="3">
                  <c:v>0.24707135250266241</c:v>
                </c:pt>
                <c:pt idx="4">
                  <c:v>0.20491674108315386</c:v>
                </c:pt>
                <c:pt idx="5">
                  <c:v>0.28659705945024505</c:v>
                </c:pt>
                <c:pt idx="6">
                  <c:v>0.24846721396653851</c:v>
                </c:pt>
                <c:pt idx="7">
                  <c:v>0.17635595972718415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2"/>
          <c:order val="3"/>
          <c:tx>
            <c:strRef>
              <c:f>'Graf 17'!$D$2</c:f>
              <c:strCache>
                <c:ptCount val="1"/>
                <c:pt idx="0">
                  <c:v>kotol na biomasu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strRef>
              <c:f>'Graf 17'!$A$3:$A$10</c:f>
              <c:strCache>
                <c:ptCount val="8"/>
                <c:pt idx="0">
                  <c:v>Bratislavský</c:v>
                </c:pt>
                <c:pt idx="1">
                  <c:v>Trnavský</c:v>
                </c:pt>
                <c:pt idx="2">
                  <c:v>Nitriansky</c:v>
                </c:pt>
                <c:pt idx="3">
                  <c:v>Trenčiansky</c:v>
                </c:pt>
                <c:pt idx="4">
                  <c:v>Žilinský</c:v>
                </c:pt>
                <c:pt idx="5">
                  <c:v>Bansko Bystrický</c:v>
                </c:pt>
                <c:pt idx="6">
                  <c:v>Prešovský</c:v>
                </c:pt>
                <c:pt idx="7">
                  <c:v>Košický</c:v>
                </c:pt>
              </c:strCache>
            </c:strRef>
          </c:cat>
          <c:val>
            <c:numRef>
              <c:f>'Graf 17'!$D$3:$D$10</c:f>
              <c:numCache>
                <c:formatCode>0.0</c:formatCode>
                <c:ptCount val="8"/>
                <c:pt idx="0">
                  <c:v>2.7041644131963224E-3</c:v>
                </c:pt>
                <c:pt idx="1">
                  <c:v>2.013613159387408E-2</c:v>
                </c:pt>
                <c:pt idx="2">
                  <c:v>1.9689406544647809E-2</c:v>
                </c:pt>
                <c:pt idx="3">
                  <c:v>0.11980830670926518</c:v>
                </c:pt>
                <c:pt idx="4">
                  <c:v>0.13662867048379471</c:v>
                </c:pt>
                <c:pt idx="5">
                  <c:v>0.15437886213509483</c:v>
                </c:pt>
                <c:pt idx="6">
                  <c:v>0.12927361529668502</c:v>
                </c:pt>
                <c:pt idx="7">
                  <c:v>6.5280935368626183E-2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scatterChart>
        <c:scatterStyle val="lineMarker"/>
        <c:varyColors val="0"/>
        <c:ser>
          <c:idx val="4"/>
          <c:order val="4"/>
          <c:tx>
            <c:v>Celkový počet inštalácií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yVal>
            <c:numRef>
              <c:f>'Graf 17'!$B$3:$B$10</c:f>
              <c:numCache>
                <c:formatCode>0.0</c:formatCode>
                <c:ptCount val="8"/>
                <c:pt idx="0">
                  <c:v>1849</c:v>
                </c:pt>
                <c:pt idx="1">
                  <c:v>7052</c:v>
                </c:pt>
                <c:pt idx="2">
                  <c:v>7212</c:v>
                </c:pt>
                <c:pt idx="3">
                  <c:v>9390</c:v>
                </c:pt>
                <c:pt idx="4">
                  <c:v>19037</c:v>
                </c:pt>
                <c:pt idx="5">
                  <c:v>9386</c:v>
                </c:pt>
                <c:pt idx="6">
                  <c:v>9623</c:v>
                </c:pt>
                <c:pt idx="7">
                  <c:v>6158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072-4379-804F-F9FDDD35D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708624"/>
        <c:axId val="1459705712"/>
      </c:scatte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valAx>
        <c:axId val="145970571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459708624"/>
        <c:crosses val="max"/>
        <c:crossBetween val="midCat"/>
      </c:valAx>
      <c:valAx>
        <c:axId val="145970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45970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18'!$A$3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'Graf 18'!$B$2:$O$2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 18'!$B$3:$O$3</c:f>
              <c:numCache>
                <c:formatCode>0</c:formatCode>
                <c:ptCount val="14"/>
                <c:pt idx="0">
                  <c:v>14033.428</c:v>
                </c:pt>
                <c:pt idx="1">
                  <c:v>13802.496999999999</c:v>
                </c:pt>
                <c:pt idx="2">
                  <c:v>13070.287</c:v>
                </c:pt>
                <c:pt idx="3">
                  <c:v>12195.325999999999</c:v>
                </c:pt>
                <c:pt idx="4">
                  <c:v>11062.505999999999</c:v>
                </c:pt>
                <c:pt idx="5">
                  <c:v>10988.428</c:v>
                </c:pt>
                <c:pt idx="6">
                  <c:v>10413.615</c:v>
                </c:pt>
                <c:pt idx="7">
                  <c:v>10934.212</c:v>
                </c:pt>
                <c:pt idx="8">
                  <c:v>10562.375</c:v>
                </c:pt>
                <c:pt idx="9">
                  <c:v>8449.06</c:v>
                </c:pt>
                <c:pt idx="10">
                  <c:v>7000.8710000000001</c:v>
                </c:pt>
                <c:pt idx="11">
                  <c:v>5593.2569999999996</c:v>
                </c:pt>
                <c:pt idx="12">
                  <c:v>6027.7370000000001</c:v>
                </c:pt>
                <c:pt idx="13">
                  <c:v>4481.7709999999997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'Graf 18'!$A$4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strRef>
              <c:f>'Graf 18'!$B$2:$O$2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 18'!$B$4:$O$4</c:f>
              <c:numCache>
                <c:formatCode>0</c:formatCode>
                <c:ptCount val="14"/>
                <c:pt idx="0">
                  <c:v>4396.6589999999997</c:v>
                </c:pt>
                <c:pt idx="1">
                  <c:v>4199.076</c:v>
                </c:pt>
                <c:pt idx="2">
                  <c:v>4125.4830000000002</c:v>
                </c:pt>
                <c:pt idx="3">
                  <c:v>3664.8760000000002</c:v>
                </c:pt>
                <c:pt idx="4">
                  <c:v>3725.806</c:v>
                </c:pt>
                <c:pt idx="5">
                  <c:v>3645.4229999999998</c:v>
                </c:pt>
                <c:pt idx="6">
                  <c:v>3311.2060000000001</c:v>
                </c:pt>
                <c:pt idx="7">
                  <c:v>3481.1179999999999</c:v>
                </c:pt>
                <c:pt idx="8">
                  <c:v>3622.0920000000001</c:v>
                </c:pt>
                <c:pt idx="9">
                  <c:v>3261.011</c:v>
                </c:pt>
                <c:pt idx="10">
                  <c:v>2967.741</c:v>
                </c:pt>
                <c:pt idx="11">
                  <c:v>3125.944</c:v>
                </c:pt>
                <c:pt idx="12">
                  <c:v>2469.7139999999999</c:v>
                </c:pt>
                <c:pt idx="13">
                  <c:v>1800.798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'Graf 18'!$A$5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strRef>
              <c:f>'Graf 18'!$B$2:$O$2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 18'!$B$5:$O$5</c:f>
              <c:numCache>
                <c:formatCode>0</c:formatCode>
                <c:ptCount val="14"/>
                <c:pt idx="0">
                  <c:v>3873.8960000000002</c:v>
                </c:pt>
                <c:pt idx="1">
                  <c:v>4210.3999999999996</c:v>
                </c:pt>
                <c:pt idx="2">
                  <c:v>1578.5830000000001</c:v>
                </c:pt>
                <c:pt idx="3">
                  <c:v>2276.5010000000002</c:v>
                </c:pt>
                <c:pt idx="4">
                  <c:v>1486.2819999999999</c:v>
                </c:pt>
                <c:pt idx="5">
                  <c:v>1478.432</c:v>
                </c:pt>
                <c:pt idx="6">
                  <c:v>1010.126</c:v>
                </c:pt>
                <c:pt idx="7">
                  <c:v>1236.6220000000001</c:v>
                </c:pt>
                <c:pt idx="8">
                  <c:v>1320.4090000000001</c:v>
                </c:pt>
                <c:pt idx="9">
                  <c:v>1753.88</c:v>
                </c:pt>
                <c:pt idx="10">
                  <c:v>1179.2159999999999</c:v>
                </c:pt>
                <c:pt idx="11">
                  <c:v>1492.241</c:v>
                </c:pt>
                <c:pt idx="12">
                  <c:v>1080.423</c:v>
                </c:pt>
                <c:pt idx="13">
                  <c:v>764.65700000000004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19'!$B$2</c:f>
              <c:strCache>
                <c:ptCount val="1"/>
                <c:pt idx="0">
                  <c:v>Historické údaje</c:v>
                </c:pt>
              </c:strCache>
            </c:strRef>
          </c:tx>
          <c:spPr>
            <a:ln w="28575" cap="rnd">
              <a:solidFill>
                <a:srgbClr val="FB862B"/>
              </a:solidFill>
              <a:round/>
            </a:ln>
            <a:effectLst/>
          </c:spPr>
          <c:marker>
            <c:symbol val="none"/>
          </c:marker>
          <c:cat>
            <c:numRef>
              <c:f>'Graf 19'!$A$3:$A$46</c:f>
              <c:numCache>
                <c:formatCode>General</c:formatCode>
                <c:ptCount val="4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  <c:pt idx="43">
                  <c:v>2035</c:v>
                </c:pt>
              </c:numCache>
            </c:numRef>
          </c:cat>
          <c:val>
            <c:numRef>
              <c:f>'Graf 19'!$B$3:$B$46</c:f>
              <c:numCache>
                <c:formatCode>0.0</c:formatCode>
                <c:ptCount val="44"/>
                <c:pt idx="0">
                  <c:v>0.94986999999999999</c:v>
                </c:pt>
                <c:pt idx="1">
                  <c:v>0.99038199999999998</c:v>
                </c:pt>
                <c:pt idx="2">
                  <c:v>0.99461900000000003</c:v>
                </c:pt>
                <c:pt idx="3">
                  <c:v>1.0137350000000001</c:v>
                </c:pt>
                <c:pt idx="4">
                  <c:v>1.0586370000000001</c:v>
                </c:pt>
                <c:pt idx="5">
                  <c:v>1.1358619999999999</c:v>
                </c:pt>
                <c:pt idx="6">
                  <c:v>1.1967719999999999</c:v>
                </c:pt>
                <c:pt idx="7">
                  <c:v>1.2355290000000001</c:v>
                </c:pt>
                <c:pt idx="8">
                  <c:v>1.2799609999999999</c:v>
                </c:pt>
                <c:pt idx="9">
                  <c:v>1.291147</c:v>
                </c:pt>
                <c:pt idx="10">
                  <c:v>1.3285659999999999</c:v>
                </c:pt>
                <c:pt idx="11">
                  <c:v>1.3554949999999999</c:v>
                </c:pt>
                <c:pt idx="12">
                  <c:v>1.2003140000000001</c:v>
                </c:pt>
                <c:pt idx="13">
                  <c:v>1.30911</c:v>
                </c:pt>
                <c:pt idx="14">
                  <c:v>1.3370139999999999</c:v>
                </c:pt>
                <c:pt idx="15">
                  <c:v>1.4412039999999999</c:v>
                </c:pt>
                <c:pt idx="16">
                  <c:v>1.551801</c:v>
                </c:pt>
                <c:pt idx="17">
                  <c:v>1.59842</c:v>
                </c:pt>
                <c:pt idx="18">
                  <c:v>1.6836169999999999</c:v>
                </c:pt>
                <c:pt idx="19">
                  <c:v>1.7490760000000001</c:v>
                </c:pt>
                <c:pt idx="20">
                  <c:v>1.822354</c:v>
                </c:pt>
                <c:pt idx="21">
                  <c:v>1.878447</c:v>
                </c:pt>
                <c:pt idx="22">
                  <c:v>1.9507140000000001</c:v>
                </c:pt>
                <c:pt idx="23">
                  <c:v>2.033925</c:v>
                </c:pt>
                <c:pt idx="24">
                  <c:v>2.1217739999999998</c:v>
                </c:pt>
                <c:pt idx="25">
                  <c:v>2.2231169999999998</c:v>
                </c:pt>
                <c:pt idx="26">
                  <c:v>2.3216079999999999</c:v>
                </c:pt>
                <c:pt idx="27">
                  <c:v>2.3935770000000001</c:v>
                </c:pt>
                <c:pt idx="28">
                  <c:v>2.4399860000000002</c:v>
                </c:pt>
                <c:pt idx="29">
                  <c:v>2.4931830000000001</c:v>
                </c:pt>
                <c:pt idx="30">
                  <c:v>2.555491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1-4AC1-9E03-A3DE07EF2C7D}"/>
            </c:ext>
          </c:extLst>
        </c:ser>
        <c:ser>
          <c:idx val="1"/>
          <c:order val="1"/>
          <c:tx>
            <c:strRef>
              <c:f>'Graf 19'!$C$2</c:f>
              <c:strCache>
                <c:ptCount val="1"/>
                <c:pt idx="0">
                  <c:v>Prognóza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'Graf 19'!$A$3:$A$46</c:f>
              <c:numCache>
                <c:formatCode>General</c:formatCode>
                <c:ptCount val="4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  <c:pt idx="43">
                  <c:v>2035</c:v>
                </c:pt>
              </c:numCache>
            </c:numRef>
          </c:cat>
          <c:val>
            <c:numRef>
              <c:f>'Graf 19'!$C$3:$C$46</c:f>
              <c:numCache>
                <c:formatCode>0.0</c:formatCode>
                <c:ptCount val="44"/>
                <c:pt idx="12">
                  <c:v>1.087852</c:v>
                </c:pt>
                <c:pt idx="13">
                  <c:v>1.2108030000000001</c:v>
                </c:pt>
                <c:pt idx="14">
                  <c:v>1.377016</c:v>
                </c:pt>
                <c:pt idx="15">
                  <c:v>1.575169</c:v>
                </c:pt>
                <c:pt idx="16">
                  <c:v>1.7346820000000001</c:v>
                </c:pt>
                <c:pt idx="17">
                  <c:v>1.6088020000000001</c:v>
                </c:pt>
                <c:pt idx="18">
                  <c:v>1.72888</c:v>
                </c:pt>
                <c:pt idx="19">
                  <c:v>1.803488</c:v>
                </c:pt>
                <c:pt idx="20">
                  <c:v>1.8722650000000001</c:v>
                </c:pt>
                <c:pt idx="21">
                  <c:v>1.8946780000000001</c:v>
                </c:pt>
                <c:pt idx="22">
                  <c:v>1.9454210000000001</c:v>
                </c:pt>
                <c:pt idx="23">
                  <c:v>2.0488010000000001</c:v>
                </c:pt>
                <c:pt idx="24">
                  <c:v>2.081861</c:v>
                </c:pt>
                <c:pt idx="25">
                  <c:v>2.176723</c:v>
                </c:pt>
                <c:pt idx="26">
                  <c:v>2.3366410000000002</c:v>
                </c:pt>
                <c:pt idx="27">
                  <c:v>2.3826809999999998</c:v>
                </c:pt>
                <c:pt idx="28">
                  <c:v>2.3390430000000002</c:v>
                </c:pt>
                <c:pt idx="29">
                  <c:v>2.3394740000000001</c:v>
                </c:pt>
                <c:pt idx="30">
                  <c:v>2.4631940000000001</c:v>
                </c:pt>
                <c:pt idx="31">
                  <c:v>2.5207000000000002</c:v>
                </c:pt>
                <c:pt idx="32">
                  <c:v>2.5621740000000002</c:v>
                </c:pt>
                <c:pt idx="33">
                  <c:v>2.6023939999999999</c:v>
                </c:pt>
                <c:pt idx="34">
                  <c:v>2.6443829999999999</c:v>
                </c:pt>
                <c:pt idx="35">
                  <c:v>2.6871670000000001</c:v>
                </c:pt>
                <c:pt idx="36">
                  <c:v>2.7302979999999999</c:v>
                </c:pt>
                <c:pt idx="37">
                  <c:v>2.7729910000000002</c:v>
                </c:pt>
                <c:pt idx="38">
                  <c:v>2.8146089999999999</c:v>
                </c:pt>
                <c:pt idx="39">
                  <c:v>2.8546870000000002</c:v>
                </c:pt>
                <c:pt idx="40">
                  <c:v>2.892922</c:v>
                </c:pt>
                <c:pt idx="41">
                  <c:v>2.9290929999999999</c:v>
                </c:pt>
                <c:pt idx="42">
                  <c:v>2.963136</c:v>
                </c:pt>
                <c:pt idx="43">
                  <c:v>2.9950510000000001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1-4AC1-9E03-A3DE07EF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410576"/>
        <c:axId val="1595411824"/>
      </c:lineChart>
      <c:catAx>
        <c:axId val="159541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595411824"/>
        <c:crosses val="autoZero"/>
        <c:auto val="1"/>
        <c:lblAlgn val="ctr"/>
        <c:lblOffset val="100"/>
        <c:noMultiLvlLbl val="0"/>
      </c:catAx>
      <c:valAx>
        <c:axId val="159541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59541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20'!$A$3</c:f>
              <c:strCache>
                <c:ptCount val="1"/>
                <c:pt idx="0">
                  <c:v>Vykurovanie domácností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20'!$B$3:$AI$3</c:f>
              <c:numCache>
                <c:formatCode>0.0</c:formatCode>
                <c:ptCount val="34"/>
                <c:pt idx="0">
                  <c:v>80.896421239780793</c:v>
                </c:pt>
                <c:pt idx="1">
                  <c:v>72.615983737898546</c:v>
                </c:pt>
                <c:pt idx="2">
                  <c:v>66.967762077280653</c:v>
                </c:pt>
                <c:pt idx="3">
                  <c:v>51.711155959864428</c:v>
                </c:pt>
                <c:pt idx="4">
                  <c:v>42.780707286067823</c:v>
                </c:pt>
                <c:pt idx="5">
                  <c:v>35.86052847775322</c:v>
                </c:pt>
                <c:pt idx="6">
                  <c:v>31.922654945676889</c:v>
                </c:pt>
                <c:pt idx="7">
                  <c:v>25.406406611017601</c:v>
                </c:pt>
                <c:pt idx="8">
                  <c:v>26.309254280522669</c:v>
                </c:pt>
                <c:pt idx="9">
                  <c:v>24.079089957533458</c:v>
                </c:pt>
                <c:pt idx="10">
                  <c:v>26.227392486564231</c:v>
                </c:pt>
                <c:pt idx="11">
                  <c:v>24.993898810436111</c:v>
                </c:pt>
                <c:pt idx="12">
                  <c:v>17.353490692390739</c:v>
                </c:pt>
                <c:pt idx="13">
                  <c:v>18.552636004644299</c:v>
                </c:pt>
                <c:pt idx="14">
                  <c:v>18.2609302380706</c:v>
                </c:pt>
                <c:pt idx="15">
                  <c:v>22.35024224998056</c:v>
                </c:pt>
                <c:pt idx="16">
                  <c:v>22.024943394347499</c:v>
                </c:pt>
                <c:pt idx="17">
                  <c:v>22.19298590883016</c:v>
                </c:pt>
                <c:pt idx="18">
                  <c:v>19.898523326478848</c:v>
                </c:pt>
                <c:pt idx="19">
                  <c:v>18.242064974168759</c:v>
                </c:pt>
                <c:pt idx="20">
                  <c:v>20.82509759069027</c:v>
                </c:pt>
                <c:pt idx="21">
                  <c:v>19.509573350963159</c:v>
                </c:pt>
                <c:pt idx="22">
                  <c:v>21.024833575273561</c:v>
                </c:pt>
                <c:pt idx="23">
                  <c:v>19.43659596291366</c:v>
                </c:pt>
                <c:pt idx="24">
                  <c:v>12.029667871217541</c:v>
                </c:pt>
                <c:pt idx="25">
                  <c:v>16.154292440768931</c:v>
                </c:pt>
                <c:pt idx="26">
                  <c:v>16.59728463774757</c:v>
                </c:pt>
                <c:pt idx="27">
                  <c:v>16.64793652938226</c:v>
                </c:pt>
                <c:pt idx="28">
                  <c:v>12.96944659906292</c:v>
                </c:pt>
                <c:pt idx="29">
                  <c:v>13.47986280979026</c:v>
                </c:pt>
                <c:pt idx="30">
                  <c:v>13.29316305143518</c:v>
                </c:pt>
                <c:pt idx="31">
                  <c:v>12.806439959721001</c:v>
                </c:pt>
                <c:pt idx="32">
                  <c:v>12.28892413938431</c:v>
                </c:pt>
                <c:pt idx="33">
                  <c:v>10.01861052340869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5-413C-B53E-9B32C9A47540}"/>
            </c:ext>
          </c:extLst>
        </c:ser>
        <c:ser>
          <c:idx val="1"/>
          <c:order val="1"/>
          <c:tx>
            <c:strRef>
              <c:f>'Graf 20'!$A$4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20'!$B$4:$AI$4</c:f>
              <c:numCache>
                <c:formatCode>0.0</c:formatCode>
                <c:ptCount val="34"/>
                <c:pt idx="0">
                  <c:v>7.0891064943179014</c:v>
                </c:pt>
                <c:pt idx="1">
                  <c:v>7.0974201711007474</c:v>
                </c:pt>
                <c:pt idx="2">
                  <c:v>7.0897108359231327</c:v>
                </c:pt>
                <c:pt idx="3">
                  <c:v>7.0913653939498849</c:v>
                </c:pt>
                <c:pt idx="4">
                  <c:v>7.0891073938954259</c:v>
                </c:pt>
                <c:pt idx="5">
                  <c:v>7.1175151075088889</c:v>
                </c:pt>
                <c:pt idx="6">
                  <c:v>7.053869834060853</c:v>
                </c:pt>
                <c:pt idx="7">
                  <c:v>7.1212718975337399</c:v>
                </c:pt>
                <c:pt idx="8">
                  <c:v>7.0993952610154771</c:v>
                </c:pt>
                <c:pt idx="9">
                  <c:v>7.1360199187049824</c:v>
                </c:pt>
                <c:pt idx="10">
                  <c:v>8.7459144435786609</c:v>
                </c:pt>
                <c:pt idx="11">
                  <c:v>7.7466061002514479</c:v>
                </c:pt>
                <c:pt idx="12">
                  <c:v>6.7061229714180044</c:v>
                </c:pt>
                <c:pt idx="13">
                  <c:v>7.0483829509810469</c:v>
                </c:pt>
                <c:pt idx="14">
                  <c:v>6.7977088471707452</c:v>
                </c:pt>
                <c:pt idx="15">
                  <c:v>9.034241097999999</c:v>
                </c:pt>
                <c:pt idx="16">
                  <c:v>6.0981377080000012</c:v>
                </c:pt>
                <c:pt idx="17">
                  <c:v>1.5892299729999999</c:v>
                </c:pt>
                <c:pt idx="18">
                  <c:v>1.3504488720000001</c:v>
                </c:pt>
                <c:pt idx="19">
                  <c:v>1.248472633</c:v>
                </c:pt>
                <c:pt idx="20">
                  <c:v>1.202118507</c:v>
                </c:pt>
                <c:pt idx="21">
                  <c:v>1.203194514</c:v>
                </c:pt>
                <c:pt idx="22">
                  <c:v>1.1663716690000001</c:v>
                </c:pt>
                <c:pt idx="23">
                  <c:v>1.053065886</c:v>
                </c:pt>
                <c:pt idx="24">
                  <c:v>0.76513180700000016</c:v>
                </c:pt>
                <c:pt idx="25">
                  <c:v>0.88714300400000012</c:v>
                </c:pt>
                <c:pt idx="26">
                  <c:v>0.61977830199999984</c:v>
                </c:pt>
                <c:pt idx="27">
                  <c:v>0.51226195799999996</c:v>
                </c:pt>
                <c:pt idx="28">
                  <c:v>0.48397481000000009</c:v>
                </c:pt>
                <c:pt idx="29">
                  <c:v>0.50186868600000001</c:v>
                </c:pt>
                <c:pt idx="30">
                  <c:v>0.33148750999999999</c:v>
                </c:pt>
                <c:pt idx="31">
                  <c:v>0.38141361099999999</c:v>
                </c:pt>
                <c:pt idx="32">
                  <c:v>0.37999089200000002</c:v>
                </c:pt>
                <c:pt idx="33">
                  <c:v>0.38250406199999998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5-413C-B53E-9B32C9A47540}"/>
            </c:ext>
          </c:extLst>
        </c:ser>
        <c:ser>
          <c:idx val="2"/>
          <c:order val="2"/>
          <c:tx>
            <c:strRef>
              <c:f>'Graf 20'!$A$5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20'!$B$5:$AI$5</c:f>
              <c:numCache>
                <c:formatCode>0.0</c:formatCode>
                <c:ptCount val="34"/>
                <c:pt idx="0">
                  <c:v>5.4423832900000004</c:v>
                </c:pt>
                <c:pt idx="1">
                  <c:v>5.2955296700000014</c:v>
                </c:pt>
                <c:pt idx="2">
                  <c:v>5.15342872</c:v>
                </c:pt>
                <c:pt idx="3">
                  <c:v>4.9514973400000004</c:v>
                </c:pt>
                <c:pt idx="4">
                  <c:v>5.1726087700000001</c:v>
                </c:pt>
                <c:pt idx="5">
                  <c:v>5.2103761100000003</c:v>
                </c:pt>
                <c:pt idx="6">
                  <c:v>5.1489441926000001</c:v>
                </c:pt>
                <c:pt idx="7">
                  <c:v>5.0317657449500004</c:v>
                </c:pt>
                <c:pt idx="8">
                  <c:v>4.9402108866750014</c:v>
                </c:pt>
                <c:pt idx="9">
                  <c:v>4.9600984212999997</c:v>
                </c:pt>
                <c:pt idx="10">
                  <c:v>4.8663559439250008</c:v>
                </c:pt>
                <c:pt idx="11">
                  <c:v>5.342254718975</c:v>
                </c:pt>
                <c:pt idx="12">
                  <c:v>5.07422762715</c:v>
                </c:pt>
                <c:pt idx="13">
                  <c:v>4.7424715064999994</c:v>
                </c:pt>
                <c:pt idx="14">
                  <c:v>4.8001666839999997</c:v>
                </c:pt>
                <c:pt idx="15">
                  <c:v>4.6828753452749998</c:v>
                </c:pt>
                <c:pt idx="16">
                  <c:v>4.4231371878749997</c:v>
                </c:pt>
                <c:pt idx="17">
                  <c:v>4.5286643969249996</c:v>
                </c:pt>
                <c:pt idx="18">
                  <c:v>4.4994405985250001</c:v>
                </c:pt>
                <c:pt idx="19">
                  <c:v>4.4881211127749996</c:v>
                </c:pt>
                <c:pt idx="20">
                  <c:v>4.1855676664250003</c:v>
                </c:pt>
                <c:pt idx="21">
                  <c:v>4.1365034482749996</c:v>
                </c:pt>
                <c:pt idx="22">
                  <c:v>4.3122285106999998</c:v>
                </c:pt>
                <c:pt idx="23">
                  <c:v>4.1486409719499999</c:v>
                </c:pt>
                <c:pt idx="24">
                  <c:v>4.2473768078249998</c:v>
                </c:pt>
                <c:pt idx="25">
                  <c:v>4.2257382262000007</c:v>
                </c:pt>
                <c:pt idx="26">
                  <c:v>4.2473147593710001</c:v>
                </c:pt>
                <c:pt idx="27">
                  <c:v>4.129273128274999</c:v>
                </c:pt>
                <c:pt idx="28">
                  <c:v>4.2688289073000014</c:v>
                </c:pt>
                <c:pt idx="29">
                  <c:v>4.2385261966840009</c:v>
                </c:pt>
                <c:pt idx="30">
                  <c:v>4.0641554609690003</c:v>
                </c:pt>
                <c:pt idx="31">
                  <c:v>3.9177573003999999</c:v>
                </c:pt>
                <c:pt idx="32">
                  <c:v>4.0170947340380003</c:v>
                </c:pt>
                <c:pt idx="33">
                  <c:v>4.0192547290220002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5-413C-B53E-9B32C9A47540}"/>
            </c:ext>
          </c:extLst>
        </c:ser>
        <c:ser>
          <c:idx val="3"/>
          <c:order val="3"/>
          <c:tx>
            <c:strRef>
              <c:f>'Graf 20'!$A$6</c:f>
              <c:strCache>
                <c:ptCount val="1"/>
                <c:pt idx="0">
                  <c:v>Využívanie energií v priemysle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20'!$B$6:$AI$6</c:f>
              <c:numCache>
                <c:formatCode>0.0</c:formatCode>
                <c:ptCount val="34"/>
                <c:pt idx="0">
                  <c:v>5.319192590994593</c:v>
                </c:pt>
                <c:pt idx="1">
                  <c:v>5.3229197408642754</c:v>
                </c:pt>
                <c:pt idx="2">
                  <c:v>5.325579113240253</c:v>
                </c:pt>
                <c:pt idx="3">
                  <c:v>5.3323645083778333</c:v>
                </c:pt>
                <c:pt idx="4">
                  <c:v>5.336144388854974</c:v>
                </c:pt>
                <c:pt idx="5">
                  <c:v>5.3576039839000646</c:v>
                </c:pt>
                <c:pt idx="6">
                  <c:v>5.3642914151913512</c:v>
                </c:pt>
                <c:pt idx="7">
                  <c:v>5.4003895739686358</c:v>
                </c:pt>
                <c:pt idx="8">
                  <c:v>5.4273725666291952</c:v>
                </c:pt>
                <c:pt idx="9">
                  <c:v>5.5224784242437588</c:v>
                </c:pt>
                <c:pt idx="10">
                  <c:v>5.9704938356680808</c:v>
                </c:pt>
                <c:pt idx="11">
                  <c:v>7.5159331152092204</c:v>
                </c:pt>
                <c:pt idx="12">
                  <c:v>5.3440204755408738</c:v>
                </c:pt>
                <c:pt idx="13">
                  <c:v>3.991975189379767</c:v>
                </c:pt>
                <c:pt idx="14">
                  <c:v>1.516873222223782</c:v>
                </c:pt>
                <c:pt idx="15">
                  <c:v>0.83557114699999979</c:v>
                </c:pt>
                <c:pt idx="16">
                  <c:v>0.87560821333333327</c:v>
                </c:pt>
                <c:pt idx="17">
                  <c:v>0.67839841566666681</c:v>
                </c:pt>
                <c:pt idx="18">
                  <c:v>0.49903071800000021</c:v>
                </c:pt>
                <c:pt idx="19">
                  <c:v>0.5042708233333334</c:v>
                </c:pt>
                <c:pt idx="20">
                  <c:v>0.48481894766666672</c:v>
                </c:pt>
                <c:pt idx="21">
                  <c:v>0.40809080600000031</c:v>
                </c:pt>
                <c:pt idx="22">
                  <c:v>0.37233171533333331</c:v>
                </c:pt>
                <c:pt idx="23">
                  <c:v>0.31732831299999997</c:v>
                </c:pt>
                <c:pt idx="24">
                  <c:v>0.33533632699999999</c:v>
                </c:pt>
                <c:pt idx="25">
                  <c:v>0.31618580800000012</c:v>
                </c:pt>
                <c:pt idx="26">
                  <c:v>0.31923831200000002</c:v>
                </c:pt>
                <c:pt idx="27">
                  <c:v>0.33158143299999998</c:v>
                </c:pt>
                <c:pt idx="28">
                  <c:v>0.34748898499999997</c:v>
                </c:pt>
                <c:pt idx="29">
                  <c:v>0.326831808</c:v>
                </c:pt>
                <c:pt idx="30">
                  <c:v>0.31559040800000021</c:v>
                </c:pt>
                <c:pt idx="31">
                  <c:v>0.35926835400000018</c:v>
                </c:pt>
                <c:pt idx="32">
                  <c:v>0.29157656599999993</c:v>
                </c:pt>
                <c:pt idx="33">
                  <c:v>0.31261072099999992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5-413C-B53E-9B32C9A47540}"/>
            </c:ext>
          </c:extLst>
        </c:ser>
        <c:ser>
          <c:idx val="4"/>
          <c:order val="4"/>
          <c:tx>
            <c:strRef>
              <c:f>'Graf 20'!$A$7</c:f>
              <c:strCache>
                <c:ptCount val="1"/>
                <c:pt idx="0">
                  <c:v>Priemyselné procesy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20'!$B$7:$AI$7</c:f>
              <c:numCache>
                <c:formatCode>0.0</c:formatCode>
                <c:ptCount val="34"/>
                <c:pt idx="0">
                  <c:v>4.6749664966168059</c:v>
                </c:pt>
                <c:pt idx="1">
                  <c:v>4.1398791330849836</c:v>
                </c:pt>
                <c:pt idx="2">
                  <c:v>3.638699251356464</c:v>
                </c:pt>
                <c:pt idx="3">
                  <c:v>3.83891049708516</c:v>
                </c:pt>
                <c:pt idx="4">
                  <c:v>3.822591538011229</c:v>
                </c:pt>
                <c:pt idx="5">
                  <c:v>3.81862803407004</c:v>
                </c:pt>
                <c:pt idx="6">
                  <c:v>5.0843736694442851</c:v>
                </c:pt>
                <c:pt idx="7">
                  <c:v>3.9145480220432449</c:v>
                </c:pt>
                <c:pt idx="8">
                  <c:v>5.8078038267461416</c:v>
                </c:pt>
                <c:pt idx="9">
                  <c:v>4.2338182499970438</c:v>
                </c:pt>
                <c:pt idx="10">
                  <c:v>4.9475223667820538</c:v>
                </c:pt>
                <c:pt idx="11">
                  <c:v>4.4270404598867348</c:v>
                </c:pt>
                <c:pt idx="12">
                  <c:v>4.8983548279380882</c:v>
                </c:pt>
                <c:pt idx="13">
                  <c:v>4.2561752423243329</c:v>
                </c:pt>
                <c:pt idx="14">
                  <c:v>3.8462869400942519</c:v>
                </c:pt>
                <c:pt idx="15">
                  <c:v>3.5461672616314721</c:v>
                </c:pt>
                <c:pt idx="16">
                  <c:v>3.899064324011301</c:v>
                </c:pt>
                <c:pt idx="17">
                  <c:v>3.0408546379231001</c:v>
                </c:pt>
                <c:pt idx="18">
                  <c:v>3.0203095880333279</c:v>
                </c:pt>
                <c:pt idx="19">
                  <c:v>2.5981052761834138</c:v>
                </c:pt>
                <c:pt idx="20">
                  <c:v>2.16599802389511</c:v>
                </c:pt>
                <c:pt idx="21">
                  <c:v>2.0669613856282489</c:v>
                </c:pt>
                <c:pt idx="22">
                  <c:v>1.6642562542662109</c:v>
                </c:pt>
                <c:pt idx="23">
                  <c:v>2.014043433345388</c:v>
                </c:pt>
                <c:pt idx="24">
                  <c:v>2.035467007900388</c:v>
                </c:pt>
                <c:pt idx="25">
                  <c:v>3.649599082952466</c:v>
                </c:pt>
                <c:pt idx="26">
                  <c:v>1.9103139033612</c:v>
                </c:pt>
                <c:pt idx="27">
                  <c:v>2.4382197150818392</c:v>
                </c:pt>
                <c:pt idx="28">
                  <c:v>1.7900685147263491</c:v>
                </c:pt>
                <c:pt idx="29">
                  <c:v>1.9038761118421901</c:v>
                </c:pt>
                <c:pt idx="30">
                  <c:v>2.6610753326830641</c:v>
                </c:pt>
                <c:pt idx="31">
                  <c:v>2.4205708107317641</c:v>
                </c:pt>
                <c:pt idx="32">
                  <c:v>2.006479694744653</c:v>
                </c:pt>
                <c:pt idx="33">
                  <c:v>1.0971296569278379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5-413C-B53E-9B32C9A47540}"/>
            </c:ext>
          </c:extLst>
        </c:ser>
        <c:ser>
          <c:idx val="5"/>
          <c:order val="5"/>
          <c:tx>
            <c:strRef>
              <c:f>'Graf 20'!$A$8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20'!$B$8:$AI$8</c:f>
              <c:numCache>
                <c:formatCode>0.0</c:formatCode>
                <c:ptCount val="34"/>
                <c:pt idx="0">
                  <c:v>3.3309934064730111</c:v>
                </c:pt>
                <c:pt idx="1">
                  <c:v>2.661736285173061</c:v>
                </c:pt>
                <c:pt idx="2">
                  <c:v>2.311118988642745</c:v>
                </c:pt>
                <c:pt idx="3">
                  <c:v>2.126145605149754</c:v>
                </c:pt>
                <c:pt idx="4">
                  <c:v>2.2104713718611699</c:v>
                </c:pt>
                <c:pt idx="5">
                  <c:v>2.3313137048594159</c:v>
                </c:pt>
                <c:pt idx="6">
                  <c:v>2.3246534722802958</c:v>
                </c:pt>
                <c:pt idx="7">
                  <c:v>2.25646983776925</c:v>
                </c:pt>
                <c:pt idx="8">
                  <c:v>2.360760227394294</c:v>
                </c:pt>
                <c:pt idx="9">
                  <c:v>2.183177777576931</c:v>
                </c:pt>
                <c:pt idx="10">
                  <c:v>1.7407968205476809</c:v>
                </c:pt>
                <c:pt idx="11">
                  <c:v>1.951065394893287</c:v>
                </c:pt>
                <c:pt idx="12">
                  <c:v>2.1390439309726159</c:v>
                </c:pt>
                <c:pt idx="13">
                  <c:v>2.0827028597060049</c:v>
                </c:pt>
                <c:pt idx="14">
                  <c:v>2.2385560674880178</c:v>
                </c:pt>
                <c:pt idx="15">
                  <c:v>2.6398399517015281</c:v>
                </c:pt>
                <c:pt idx="16">
                  <c:v>2.2783768031712279</c:v>
                </c:pt>
                <c:pt idx="17">
                  <c:v>2.5690635188562552</c:v>
                </c:pt>
                <c:pt idx="18">
                  <c:v>2.5481343507441392</c:v>
                </c:pt>
                <c:pt idx="19">
                  <c:v>2.3037323013155131</c:v>
                </c:pt>
                <c:pt idx="20">
                  <c:v>2.6611546555961469</c:v>
                </c:pt>
                <c:pt idx="21">
                  <c:v>2.0546115751025571</c:v>
                </c:pt>
                <c:pt idx="22">
                  <c:v>2.098445527962177</c:v>
                </c:pt>
                <c:pt idx="23">
                  <c:v>1.850597901247526</c:v>
                </c:pt>
                <c:pt idx="24">
                  <c:v>1.7334673888708869</c:v>
                </c:pt>
                <c:pt idx="25">
                  <c:v>1.921263760770221</c:v>
                </c:pt>
                <c:pt idx="26">
                  <c:v>1.845755885987783</c:v>
                </c:pt>
                <c:pt idx="27">
                  <c:v>1.8574932468479819</c:v>
                </c:pt>
                <c:pt idx="28">
                  <c:v>1.800777822501068</c:v>
                </c:pt>
                <c:pt idx="29">
                  <c:v>1.8059916369400011</c:v>
                </c:pt>
                <c:pt idx="30">
                  <c:v>1.6411035252238191</c:v>
                </c:pt>
                <c:pt idx="31">
                  <c:v>1.6926798872343889</c:v>
                </c:pt>
                <c:pt idx="32">
                  <c:v>1.750418127312563</c:v>
                </c:pt>
                <c:pt idx="33">
                  <c:v>1.7080807726059939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5-413C-B53E-9B32C9A47540}"/>
            </c:ext>
          </c:extLst>
        </c:ser>
        <c:ser>
          <c:idx val="6"/>
          <c:order val="6"/>
          <c:tx>
            <c:strRef>
              <c:f>'Graf 20'!$A$9</c:f>
              <c:strCache>
                <c:ptCount val="1"/>
                <c:pt idx="0">
                  <c:v>Odpad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20'!$B$9:$AI$9</c:f>
              <c:numCache>
                <c:formatCode>0.0</c:formatCode>
                <c:ptCount val="34"/>
                <c:pt idx="0">
                  <c:v>0.6653835489711224</c:v>
                </c:pt>
                <c:pt idx="1">
                  <c:v>0.57562068752165096</c:v>
                </c:pt>
                <c:pt idx="2">
                  <c:v>0.54534714479193624</c:v>
                </c:pt>
                <c:pt idx="3">
                  <c:v>0.56191265439790539</c:v>
                </c:pt>
                <c:pt idx="4">
                  <c:v>0.56836864651507035</c:v>
                </c:pt>
                <c:pt idx="5">
                  <c:v>0.60922266964346272</c:v>
                </c:pt>
                <c:pt idx="6">
                  <c:v>0.64322160706148535</c:v>
                </c:pt>
                <c:pt idx="7">
                  <c:v>0.68277742125906615</c:v>
                </c:pt>
                <c:pt idx="8">
                  <c:v>0.67428043694879303</c:v>
                </c:pt>
                <c:pt idx="9">
                  <c:v>0.73250631628194962</c:v>
                </c:pt>
                <c:pt idx="10">
                  <c:v>0.78539612925566338</c:v>
                </c:pt>
                <c:pt idx="11">
                  <c:v>0.77442869446411122</c:v>
                </c:pt>
                <c:pt idx="12">
                  <c:v>0.93555248351736142</c:v>
                </c:pt>
                <c:pt idx="13">
                  <c:v>0.88968180480585746</c:v>
                </c:pt>
                <c:pt idx="14">
                  <c:v>1.007902039780922</c:v>
                </c:pt>
                <c:pt idx="15">
                  <c:v>1.1601021786343939</c:v>
                </c:pt>
                <c:pt idx="16">
                  <c:v>1.1096180307518311</c:v>
                </c:pt>
                <c:pt idx="17">
                  <c:v>0.9829161576598503</c:v>
                </c:pt>
                <c:pt idx="18">
                  <c:v>1.118309225764629</c:v>
                </c:pt>
                <c:pt idx="19">
                  <c:v>1.056981962275449</c:v>
                </c:pt>
                <c:pt idx="20">
                  <c:v>1.160175274272282</c:v>
                </c:pt>
                <c:pt idx="21">
                  <c:v>1.1212018581626719</c:v>
                </c:pt>
                <c:pt idx="22">
                  <c:v>0.76563644516936435</c:v>
                </c:pt>
                <c:pt idx="23">
                  <c:v>0.76502128593644236</c:v>
                </c:pt>
                <c:pt idx="24">
                  <c:v>1.250983583100217</c:v>
                </c:pt>
                <c:pt idx="25">
                  <c:v>1.2588957421492459</c:v>
                </c:pt>
                <c:pt idx="26">
                  <c:v>1.16767321830501</c:v>
                </c:pt>
                <c:pt idx="27">
                  <c:v>1.150806525516977</c:v>
                </c:pt>
                <c:pt idx="28">
                  <c:v>1.2056392236496289</c:v>
                </c:pt>
                <c:pt idx="29">
                  <c:v>1.1420055721434581</c:v>
                </c:pt>
                <c:pt idx="30">
                  <c:v>0.98209126014173398</c:v>
                </c:pt>
                <c:pt idx="31">
                  <c:v>0.98578218223024472</c:v>
                </c:pt>
                <c:pt idx="32">
                  <c:v>0.97667414074974945</c:v>
                </c:pt>
                <c:pt idx="33">
                  <c:v>0.897270848618543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55-413C-B53E-9B32C9A47540}"/>
            </c:ext>
          </c:extLst>
        </c:ser>
        <c:ser>
          <c:idx val="7"/>
          <c:order val="7"/>
          <c:tx>
            <c:strRef>
              <c:f>'Graf 20'!$A$10</c:f>
              <c:strCache>
                <c:ptCount val="1"/>
                <c:pt idx="0">
                  <c:v>Fugitívne emisie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20'!$B$2:$AI$2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20'!$B$10:$AI$10</c:f>
              <c:numCache>
                <c:formatCode>0.0</c:formatCode>
                <c:ptCount val="34"/>
                <c:pt idx="0">
                  <c:v>0.517897685</c:v>
                </c:pt>
                <c:pt idx="1">
                  <c:v>0.50661738000000001</c:v>
                </c:pt>
                <c:pt idx="2">
                  <c:v>0.49489007000000002</c:v>
                </c:pt>
                <c:pt idx="3">
                  <c:v>0.47226849999999998</c:v>
                </c:pt>
                <c:pt idx="4">
                  <c:v>0.46620450000000002</c:v>
                </c:pt>
                <c:pt idx="5">
                  <c:v>0.45440853500000011</c:v>
                </c:pt>
                <c:pt idx="6">
                  <c:v>0.45229095000000008</c:v>
                </c:pt>
                <c:pt idx="7">
                  <c:v>0.44360640000000001</c:v>
                </c:pt>
                <c:pt idx="8">
                  <c:v>0.40069260200000001</c:v>
                </c:pt>
                <c:pt idx="9">
                  <c:v>0.40780766800000001</c:v>
                </c:pt>
                <c:pt idx="10">
                  <c:v>0.41363106599999999</c:v>
                </c:pt>
                <c:pt idx="11">
                  <c:v>0.40458048600000002</c:v>
                </c:pt>
                <c:pt idx="12">
                  <c:v>0.41910831199999998</c:v>
                </c:pt>
                <c:pt idx="13">
                  <c:v>0.41722899400000002</c:v>
                </c:pt>
                <c:pt idx="14">
                  <c:v>0.41203638999999997</c:v>
                </c:pt>
                <c:pt idx="15">
                  <c:v>0.38750040000000002</c:v>
                </c:pt>
                <c:pt idx="16">
                  <c:v>0.37491005920600001</c:v>
                </c:pt>
                <c:pt idx="17">
                  <c:v>0.37052524459000002</c:v>
                </c:pt>
                <c:pt idx="18">
                  <c:v>0.36898581429999999</c:v>
                </c:pt>
                <c:pt idx="19">
                  <c:v>0.35260112310657998</c:v>
                </c:pt>
                <c:pt idx="20">
                  <c:v>0.35342231860000001</c:v>
                </c:pt>
                <c:pt idx="21">
                  <c:v>0.35166951914999989</c:v>
                </c:pt>
                <c:pt idx="22">
                  <c:v>0.33788912115000003</c:v>
                </c:pt>
                <c:pt idx="23">
                  <c:v>0.33841056340749998</c:v>
                </c:pt>
                <c:pt idx="24">
                  <c:v>0.33260567924079998</c:v>
                </c:pt>
                <c:pt idx="25">
                  <c:v>0.33460510420599998</c:v>
                </c:pt>
                <c:pt idx="26">
                  <c:v>0.33111076997599997</c:v>
                </c:pt>
                <c:pt idx="27">
                  <c:v>0.32235398918065999</c:v>
                </c:pt>
                <c:pt idx="28">
                  <c:v>0.30937224675899999</c:v>
                </c:pt>
                <c:pt idx="29">
                  <c:v>0.28134988895879998</c:v>
                </c:pt>
                <c:pt idx="30">
                  <c:v>0.23543087460493239</c:v>
                </c:pt>
                <c:pt idx="31">
                  <c:v>0.31004320000000002</c:v>
                </c:pt>
                <c:pt idx="32">
                  <c:v>0.27517742000000001</c:v>
                </c:pt>
                <c:pt idx="33">
                  <c:v>0.27318342200000001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55-413C-B53E-9B32C9A4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21'!$A$3</c:f>
              <c:strCache>
                <c:ptCount val="1"/>
                <c:pt idx="0">
                  <c:v>Vykurovanie domácností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21'!$B$3:$AI$3</c:f>
              <c:numCache>
                <c:formatCode>0.0</c:formatCode>
                <c:ptCount val="34"/>
                <c:pt idx="0">
                  <c:v>79.444916918331614</c:v>
                </c:pt>
                <c:pt idx="1">
                  <c:v>71.267081206420926</c:v>
                </c:pt>
                <c:pt idx="2">
                  <c:v>65.711846185909039</c:v>
                </c:pt>
                <c:pt idx="3">
                  <c:v>50.670889872213223</c:v>
                </c:pt>
                <c:pt idx="4">
                  <c:v>41.870152239965861</c:v>
                </c:pt>
                <c:pt idx="5">
                  <c:v>35.048485188339221</c:v>
                </c:pt>
                <c:pt idx="6">
                  <c:v>31.154651521758261</c:v>
                </c:pt>
                <c:pt idx="7">
                  <c:v>24.745673902474419</c:v>
                </c:pt>
                <c:pt idx="8">
                  <c:v>25.631133863525921</c:v>
                </c:pt>
                <c:pt idx="9">
                  <c:v>23.429929259648141</c:v>
                </c:pt>
                <c:pt idx="10">
                  <c:v>25.48669847760663</c:v>
                </c:pt>
                <c:pt idx="11">
                  <c:v>24.293543433904379</c:v>
                </c:pt>
                <c:pt idx="12">
                  <c:v>16.80238933402898</c:v>
                </c:pt>
                <c:pt idx="13">
                  <c:v>18.003050050100331</c:v>
                </c:pt>
                <c:pt idx="14">
                  <c:v>17.718274207828351</c:v>
                </c:pt>
                <c:pt idx="15">
                  <c:v>21.698615222591179</c:v>
                </c:pt>
                <c:pt idx="16">
                  <c:v>21.40394293548535</c:v>
                </c:pt>
                <c:pt idx="17">
                  <c:v>21.568440486772381</c:v>
                </c:pt>
                <c:pt idx="18">
                  <c:v>19.332331312119241</c:v>
                </c:pt>
                <c:pt idx="19">
                  <c:v>17.72726792357436</c:v>
                </c:pt>
                <c:pt idx="20">
                  <c:v>20.233501595095198</c:v>
                </c:pt>
                <c:pt idx="21">
                  <c:v>18.947470623532471</c:v>
                </c:pt>
                <c:pt idx="22">
                  <c:v>20.439774167255091</c:v>
                </c:pt>
                <c:pt idx="23">
                  <c:v>18.895579375269349</c:v>
                </c:pt>
                <c:pt idx="24">
                  <c:v>11.671732599725511</c:v>
                </c:pt>
                <c:pt idx="25">
                  <c:v>15.7090939079931</c:v>
                </c:pt>
                <c:pt idx="26">
                  <c:v>16.127241248759741</c:v>
                </c:pt>
                <c:pt idx="27">
                  <c:v>16.19806242714337</c:v>
                </c:pt>
                <c:pt idx="28">
                  <c:v>12.610397750810931</c:v>
                </c:pt>
                <c:pt idx="29">
                  <c:v>13.11297409886636</c:v>
                </c:pt>
                <c:pt idx="30">
                  <c:v>12.91558448184994</c:v>
                </c:pt>
                <c:pt idx="31">
                  <c:v>12.438256533808319</c:v>
                </c:pt>
                <c:pt idx="32">
                  <c:v>11.955072680492179</c:v>
                </c:pt>
                <c:pt idx="33">
                  <c:v>9.7295993562071423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'Graf 21'!$A$4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21'!$B$4:$AI$4</c:f>
              <c:numCache>
                <c:formatCode>0.0</c:formatCode>
                <c:ptCount val="34"/>
                <c:pt idx="0">
                  <c:v>5.7551035498442928</c:v>
                </c:pt>
                <c:pt idx="1">
                  <c:v>5.7623989003657217</c:v>
                </c:pt>
                <c:pt idx="2">
                  <c:v>5.7557384817990043</c:v>
                </c:pt>
                <c:pt idx="3">
                  <c:v>5.7567693896350116</c:v>
                </c:pt>
                <c:pt idx="4">
                  <c:v>5.7552831505484088</c:v>
                </c:pt>
                <c:pt idx="5">
                  <c:v>5.77992530510872</c:v>
                </c:pt>
                <c:pt idx="6">
                  <c:v>5.7240428733868303</c:v>
                </c:pt>
                <c:pt idx="7">
                  <c:v>5.7821073661155529</c:v>
                </c:pt>
                <c:pt idx="8">
                  <c:v>5.7658959870744351</c:v>
                </c:pt>
                <c:pt idx="9">
                  <c:v>5.7935532754733376</c:v>
                </c:pt>
                <c:pt idx="10">
                  <c:v>7.2141763179144673</c:v>
                </c:pt>
                <c:pt idx="11">
                  <c:v>6.3193625685946726</c:v>
                </c:pt>
                <c:pt idx="12">
                  <c:v>5.4118954731277338</c:v>
                </c:pt>
                <c:pt idx="13">
                  <c:v>5.6655039504598204</c:v>
                </c:pt>
                <c:pt idx="14">
                  <c:v>5.4601886609820189</c:v>
                </c:pt>
                <c:pt idx="15">
                  <c:v>8.078839158000001</c:v>
                </c:pt>
                <c:pt idx="16">
                  <c:v>5.4759137050000009</c:v>
                </c:pt>
                <c:pt idx="17">
                  <c:v>1.1927998310000001</c:v>
                </c:pt>
                <c:pt idx="18">
                  <c:v>0.99088023400000014</c:v>
                </c:pt>
                <c:pt idx="19">
                  <c:v>0.90674673800000005</c:v>
                </c:pt>
                <c:pt idx="20">
                  <c:v>0.89400450599999992</c:v>
                </c:pt>
                <c:pt idx="21">
                  <c:v>0.90484919400000008</c:v>
                </c:pt>
                <c:pt idx="22">
                  <c:v>0.84163957600000006</c:v>
                </c:pt>
                <c:pt idx="23">
                  <c:v>0.74923247799999992</c:v>
                </c:pt>
                <c:pt idx="24">
                  <c:v>0.56661380200000011</c:v>
                </c:pt>
                <c:pt idx="25">
                  <c:v>0.66788265400000002</c:v>
                </c:pt>
                <c:pt idx="26">
                  <c:v>0.45153768099999991</c:v>
                </c:pt>
                <c:pt idx="27">
                  <c:v>0.37549506199999999</c:v>
                </c:pt>
                <c:pt idx="28">
                  <c:v>0.35655314100000002</c:v>
                </c:pt>
                <c:pt idx="29">
                  <c:v>0.37839231499999998</c:v>
                </c:pt>
                <c:pt idx="30">
                  <c:v>0.26591057800000001</c:v>
                </c:pt>
                <c:pt idx="31">
                  <c:v>0.29991173900000001</c:v>
                </c:pt>
                <c:pt idx="32">
                  <c:v>0.293883324</c:v>
                </c:pt>
                <c:pt idx="33">
                  <c:v>0.294714633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'Graf 21'!$A$5</c:f>
              <c:strCache>
                <c:ptCount val="1"/>
                <c:pt idx="0">
                  <c:v>Využívanie energií v priemysle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21'!$B$5:$AI$5</c:f>
              <c:numCache>
                <c:formatCode>0.0</c:formatCode>
                <c:ptCount val="34"/>
                <c:pt idx="0">
                  <c:v>4.7086041754667542</c:v>
                </c:pt>
                <c:pt idx="1">
                  <c:v>4.7122284991382646</c:v>
                </c:pt>
                <c:pt idx="2">
                  <c:v>4.7157882286765309</c:v>
                </c:pt>
                <c:pt idx="3">
                  <c:v>4.7220362258830058</c:v>
                </c:pt>
                <c:pt idx="4">
                  <c:v>4.7258997252417414</c:v>
                </c:pt>
                <c:pt idx="5">
                  <c:v>4.7485622789972322</c:v>
                </c:pt>
                <c:pt idx="6">
                  <c:v>4.7574724374223436</c:v>
                </c:pt>
                <c:pt idx="7">
                  <c:v>4.7888280846977223</c:v>
                </c:pt>
                <c:pt idx="8">
                  <c:v>4.8233774595222787</c:v>
                </c:pt>
                <c:pt idx="9">
                  <c:v>4.9213634557580983</c:v>
                </c:pt>
                <c:pt idx="10">
                  <c:v>5.3593675146007538</c:v>
                </c:pt>
                <c:pt idx="11">
                  <c:v>6.7754026135860812</c:v>
                </c:pt>
                <c:pt idx="12">
                  <c:v>4.8139591803733497</c:v>
                </c:pt>
                <c:pt idx="13">
                  <c:v>3.573248648479145</c:v>
                </c:pt>
                <c:pt idx="14">
                  <c:v>1.2946450653832211</c:v>
                </c:pt>
                <c:pt idx="15">
                  <c:v>0.72112819399999983</c:v>
                </c:pt>
                <c:pt idx="16">
                  <c:v>0.76194772833333324</c:v>
                </c:pt>
                <c:pt idx="17">
                  <c:v>0.56190611466666673</c:v>
                </c:pt>
                <c:pt idx="18">
                  <c:v>0.4159026910000001</c:v>
                </c:pt>
                <c:pt idx="19">
                  <c:v>0.42909827033333342</c:v>
                </c:pt>
                <c:pt idx="20">
                  <c:v>0.40847337366666669</c:v>
                </c:pt>
                <c:pt idx="21">
                  <c:v>0.33936427700000021</c:v>
                </c:pt>
                <c:pt idx="22">
                  <c:v>0.29652038033333328</c:v>
                </c:pt>
                <c:pt idx="23">
                  <c:v>0.24609224900000001</c:v>
                </c:pt>
                <c:pt idx="24">
                  <c:v>0.25635902300000002</c:v>
                </c:pt>
                <c:pt idx="25">
                  <c:v>0.23028818800000009</c:v>
                </c:pt>
                <c:pt idx="26">
                  <c:v>0.25351628900000001</c:v>
                </c:pt>
                <c:pt idx="27">
                  <c:v>0.26425496800000009</c:v>
                </c:pt>
                <c:pt idx="28">
                  <c:v>0.27860336099999999</c:v>
                </c:pt>
                <c:pt idx="29">
                  <c:v>0.26657129000000002</c:v>
                </c:pt>
                <c:pt idx="30">
                  <c:v>0.25160982300000012</c:v>
                </c:pt>
                <c:pt idx="31">
                  <c:v>0.29914219500000022</c:v>
                </c:pt>
                <c:pt idx="32">
                  <c:v>0.24316994699999989</c:v>
                </c:pt>
                <c:pt idx="33">
                  <c:v>0.26143588699999992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'Graf 21'!$A$6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21'!$B$6:$AI$6</c:f>
              <c:numCache>
                <c:formatCode>0.0</c:formatCode>
                <c:ptCount val="34"/>
                <c:pt idx="0">
                  <c:v>3.0761986167657218</c:v>
                </c:pt>
                <c:pt idx="1">
                  <c:v>2.4477233474243389</c:v>
                </c:pt>
                <c:pt idx="2">
                  <c:v>2.1143631247299139</c:v>
                </c:pt>
                <c:pt idx="3">
                  <c:v>1.931179315979072</c:v>
                </c:pt>
                <c:pt idx="4">
                  <c:v>2.0018742928430049</c:v>
                </c:pt>
                <c:pt idx="5">
                  <c:v>2.1096148945270432</c:v>
                </c:pt>
                <c:pt idx="6">
                  <c:v>2.0978808838007992</c:v>
                </c:pt>
                <c:pt idx="7">
                  <c:v>2.0202958126259651</c:v>
                </c:pt>
                <c:pt idx="8">
                  <c:v>2.1095774477265161</c:v>
                </c:pt>
                <c:pt idx="9">
                  <c:v>1.9357219283080871</c:v>
                </c:pt>
                <c:pt idx="10">
                  <c:v>1.511551639595726</c:v>
                </c:pt>
                <c:pt idx="11">
                  <c:v>1.6922858988171821</c:v>
                </c:pt>
                <c:pt idx="12">
                  <c:v>1.8709008234140521</c:v>
                </c:pt>
                <c:pt idx="13">
                  <c:v>1.805904041739429</c:v>
                </c:pt>
                <c:pt idx="14">
                  <c:v>1.942730982423752</c:v>
                </c:pt>
                <c:pt idx="15">
                  <c:v>2.2887874766582081</c:v>
                </c:pt>
                <c:pt idx="16">
                  <c:v>1.944617372619889</c:v>
                </c:pt>
                <c:pt idx="17">
                  <c:v>2.1906681159800878</c:v>
                </c:pt>
                <c:pt idx="18">
                  <c:v>2.1528873284183052</c:v>
                </c:pt>
                <c:pt idx="19">
                  <c:v>1.940189081049944</c:v>
                </c:pt>
                <c:pt idx="20">
                  <c:v>2.275419222555386</c:v>
                </c:pt>
                <c:pt idx="21">
                  <c:v>1.6917625796656739</c:v>
                </c:pt>
                <c:pt idx="22">
                  <c:v>1.712075784649167</c:v>
                </c:pt>
                <c:pt idx="23">
                  <c:v>1.4039933230254129</c:v>
                </c:pt>
                <c:pt idx="24">
                  <c:v>1.2779258340547011</c:v>
                </c:pt>
                <c:pt idx="25">
                  <c:v>1.416983096213416</c:v>
                </c:pt>
                <c:pt idx="26">
                  <c:v>1.303790516493174</c:v>
                </c:pt>
                <c:pt idx="27">
                  <c:v>1.330830257188756</c:v>
                </c:pt>
                <c:pt idx="28">
                  <c:v>1.2326411913551609</c:v>
                </c:pt>
                <c:pt idx="29">
                  <c:v>1.2249221350726389</c:v>
                </c:pt>
                <c:pt idx="30">
                  <c:v>1.114665884550851</c:v>
                </c:pt>
                <c:pt idx="31">
                  <c:v>1.134862461299933</c:v>
                </c:pt>
                <c:pt idx="32">
                  <c:v>1.1577143734022031</c:v>
                </c:pt>
                <c:pt idx="33">
                  <c:v>1.1233068435423339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'Graf 21'!$A$7</c:f>
              <c:strCache>
                <c:ptCount val="1"/>
                <c:pt idx="0">
                  <c:v>Priemyselné procesy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21'!$B$7:$AI$7</c:f>
              <c:numCache>
                <c:formatCode>0.0</c:formatCode>
                <c:ptCount val="34"/>
                <c:pt idx="0">
                  <c:v>2.3377905841054938</c:v>
                </c:pt>
                <c:pt idx="1">
                  <c:v>2.1297754457600968</c:v>
                </c:pt>
                <c:pt idx="2">
                  <c:v>2.0645879367674702</c:v>
                </c:pt>
                <c:pt idx="3">
                  <c:v>2.2296099255957569</c:v>
                </c:pt>
                <c:pt idx="4">
                  <c:v>2.2755580399857611</c:v>
                </c:pt>
                <c:pt idx="5">
                  <c:v>2.2856939722450269</c:v>
                </c:pt>
                <c:pt idx="6">
                  <c:v>2.415381563422236</c:v>
                </c:pt>
                <c:pt idx="7">
                  <c:v>2.349081108667308</c:v>
                </c:pt>
                <c:pt idx="8">
                  <c:v>2.5529853458700171</c:v>
                </c:pt>
                <c:pt idx="9">
                  <c:v>2.468440259796052</c:v>
                </c:pt>
                <c:pt idx="10">
                  <c:v>2.9471785688559442</c:v>
                </c:pt>
                <c:pt idx="11">
                  <c:v>2.6216430034446359</c:v>
                </c:pt>
                <c:pt idx="12">
                  <c:v>2.4145794481504992</c:v>
                </c:pt>
                <c:pt idx="13">
                  <c:v>1.8506116150520491</c:v>
                </c:pt>
                <c:pt idx="14">
                  <c:v>1.9668431977444749</c:v>
                </c:pt>
                <c:pt idx="15">
                  <c:v>1.478144410119193</c:v>
                </c:pt>
                <c:pt idx="16">
                  <c:v>1.4286075565830341</c:v>
                </c:pt>
                <c:pt idx="17">
                  <c:v>1.2210811676834179</c:v>
                </c:pt>
                <c:pt idx="18">
                  <c:v>1.251474350332322</c:v>
                </c:pt>
                <c:pt idx="19">
                  <c:v>1.001506443093209</c:v>
                </c:pt>
                <c:pt idx="20">
                  <c:v>0.95587845631582224</c:v>
                </c:pt>
                <c:pt idx="21">
                  <c:v>0.94389117159361691</c:v>
                </c:pt>
                <c:pt idx="22">
                  <c:v>0.91910197223384305</c:v>
                </c:pt>
                <c:pt idx="23">
                  <c:v>0.96059475023003094</c:v>
                </c:pt>
                <c:pt idx="24">
                  <c:v>1.043535885504651</c:v>
                </c:pt>
                <c:pt idx="25">
                  <c:v>1.180813930112931</c:v>
                </c:pt>
                <c:pt idx="26">
                  <c:v>0.90900923988128013</c:v>
                </c:pt>
                <c:pt idx="27">
                  <c:v>0.97442806620698408</c:v>
                </c:pt>
                <c:pt idx="28">
                  <c:v>0.8714112787316789</c:v>
                </c:pt>
                <c:pt idx="29">
                  <c:v>0.82440000499280053</c:v>
                </c:pt>
                <c:pt idx="30">
                  <c:v>0.83251905954171845</c:v>
                </c:pt>
                <c:pt idx="31">
                  <c:v>0.85428688696804034</c:v>
                </c:pt>
                <c:pt idx="32">
                  <c:v>0.70180262951556116</c:v>
                </c:pt>
                <c:pt idx="33">
                  <c:v>0.49484871639002381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ser>
          <c:idx val="5"/>
          <c:order val="5"/>
          <c:tx>
            <c:strRef>
              <c:f>'Graf 21'!$A$8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21'!$B$8:$AI$8</c:f>
              <c:numCache>
                <c:formatCode>0.0</c:formatCode>
                <c:ptCount val="34"/>
                <c:pt idx="0">
                  <c:v>0.65355893649999997</c:v>
                </c:pt>
                <c:pt idx="1">
                  <c:v>0.60746220449999999</c:v>
                </c:pt>
                <c:pt idx="2">
                  <c:v>0.55441838499999996</c:v>
                </c:pt>
                <c:pt idx="3">
                  <c:v>0.50648199799999993</c:v>
                </c:pt>
                <c:pt idx="4">
                  <c:v>0.5149535409999999</c:v>
                </c:pt>
                <c:pt idx="5">
                  <c:v>0.50954372300000006</c:v>
                </c:pt>
                <c:pt idx="6">
                  <c:v>0.49662200626000003</c:v>
                </c:pt>
                <c:pt idx="7">
                  <c:v>0.48939515149500001</c:v>
                </c:pt>
                <c:pt idx="8">
                  <c:v>0.46080538166750001</c:v>
                </c:pt>
                <c:pt idx="9">
                  <c:v>0.45271447913000012</c:v>
                </c:pt>
                <c:pt idx="10">
                  <c:v>0.44445766239250001</c:v>
                </c:pt>
                <c:pt idx="11">
                  <c:v>0.46949352789749998</c:v>
                </c:pt>
                <c:pt idx="12">
                  <c:v>0.44921579471499989</c:v>
                </c:pt>
                <c:pt idx="13">
                  <c:v>0.42285845664999999</c:v>
                </c:pt>
                <c:pt idx="14">
                  <c:v>0.41390957839999998</c:v>
                </c:pt>
                <c:pt idx="15">
                  <c:v>0.40591325952750001</c:v>
                </c:pt>
                <c:pt idx="16">
                  <c:v>0.38435744488750001</c:v>
                </c:pt>
                <c:pt idx="17">
                  <c:v>0.38833005350249999</c:v>
                </c:pt>
                <c:pt idx="18">
                  <c:v>0.38136710797750012</c:v>
                </c:pt>
                <c:pt idx="19">
                  <c:v>0.37746543991249998</c:v>
                </c:pt>
                <c:pt idx="20">
                  <c:v>0.35930286257749999</c:v>
                </c:pt>
                <c:pt idx="21">
                  <c:v>0.35370883756249999</c:v>
                </c:pt>
                <c:pt idx="22">
                  <c:v>0.36456610853499999</c:v>
                </c:pt>
                <c:pt idx="23">
                  <c:v>0.35370570810000002</c:v>
                </c:pt>
                <c:pt idx="24">
                  <c:v>0.35907355902249999</c:v>
                </c:pt>
                <c:pt idx="25">
                  <c:v>0.35584316861999998</c:v>
                </c:pt>
                <c:pt idx="26">
                  <c:v>0.35325039678199999</c:v>
                </c:pt>
                <c:pt idx="27">
                  <c:v>0.34628658988750011</c:v>
                </c:pt>
                <c:pt idx="28">
                  <c:v>0.35425705670500002</c:v>
                </c:pt>
                <c:pt idx="29">
                  <c:v>0.34926732499180002</c:v>
                </c:pt>
                <c:pt idx="30">
                  <c:v>0.33532077022145002</c:v>
                </c:pt>
                <c:pt idx="31">
                  <c:v>0.32896579181000002</c:v>
                </c:pt>
                <c:pt idx="32">
                  <c:v>0.33359634178179998</c:v>
                </c:pt>
                <c:pt idx="33">
                  <c:v>0.33306279066529998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AA-4DB9-84BD-9585C51D569A}"/>
            </c:ext>
          </c:extLst>
        </c:ser>
        <c:ser>
          <c:idx val="6"/>
          <c:order val="6"/>
          <c:tx>
            <c:strRef>
              <c:f>'Graf 21'!$A$9</c:f>
              <c:strCache>
                <c:ptCount val="1"/>
                <c:pt idx="0">
                  <c:v>Odpad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21'!$B$9:$AI$9</c:f>
              <c:numCache>
                <c:formatCode>0.0</c:formatCode>
                <c:ptCount val="34"/>
                <c:pt idx="0">
                  <c:v>0.59430783726303904</c:v>
                </c:pt>
                <c:pt idx="1">
                  <c:v>0.51288608722013662</c:v>
                </c:pt>
                <c:pt idx="2">
                  <c:v>0.48548798384229269</c:v>
                </c:pt>
                <c:pt idx="3">
                  <c:v>0.50058742745625462</c:v>
                </c:pt>
                <c:pt idx="4">
                  <c:v>0.50658795904754406</c:v>
                </c:pt>
                <c:pt idx="5">
                  <c:v>0.54416435961534959</c:v>
                </c:pt>
                <c:pt idx="6">
                  <c:v>0.57493548976111475</c:v>
                </c:pt>
                <c:pt idx="7">
                  <c:v>0.61069041795559686</c:v>
                </c:pt>
                <c:pt idx="8">
                  <c:v>0.60411820597020582</c:v>
                </c:pt>
                <c:pt idx="9">
                  <c:v>0.65549475215461439</c:v>
                </c:pt>
                <c:pt idx="10">
                  <c:v>0.70377053450922633</c:v>
                </c:pt>
                <c:pt idx="11">
                  <c:v>0.69185302084703526</c:v>
                </c:pt>
                <c:pt idx="12">
                  <c:v>0.80126871454953041</c:v>
                </c:pt>
                <c:pt idx="13">
                  <c:v>0.78570172992394505</c:v>
                </c:pt>
                <c:pt idx="14">
                  <c:v>0.87965411601886756</c:v>
                </c:pt>
                <c:pt idx="15">
                  <c:v>1.040625219805946</c:v>
                </c:pt>
                <c:pt idx="16">
                  <c:v>0.97542863410735026</c:v>
                </c:pt>
                <c:pt idx="17">
                  <c:v>0.89916358787354667</c:v>
                </c:pt>
                <c:pt idx="18">
                  <c:v>1.008463538032778</c:v>
                </c:pt>
                <c:pt idx="19">
                  <c:v>0.96379332583486432</c:v>
                </c:pt>
                <c:pt idx="20">
                  <c:v>1.053332050183319</c:v>
                </c:pt>
                <c:pt idx="21">
                  <c:v>1.025882303108018</c:v>
                </c:pt>
                <c:pt idx="22">
                  <c:v>0.70283867085672247</c:v>
                </c:pt>
                <c:pt idx="23">
                  <c:v>0.70008174360102171</c:v>
                </c:pt>
                <c:pt idx="24">
                  <c:v>1.1420801887085901</c:v>
                </c:pt>
                <c:pt idx="25">
                  <c:v>1.1455542141058419</c:v>
                </c:pt>
                <c:pt idx="26">
                  <c:v>1.07952426360885</c:v>
                </c:pt>
                <c:pt idx="27">
                  <c:v>1.065670775769042</c:v>
                </c:pt>
                <c:pt idx="28">
                  <c:v>1.106806528573586</c:v>
                </c:pt>
                <c:pt idx="29">
                  <c:v>1.0463353579370771</c:v>
                </c:pt>
                <c:pt idx="30">
                  <c:v>0.90447466844331759</c:v>
                </c:pt>
                <c:pt idx="31">
                  <c:v>0.91362815348851123</c:v>
                </c:pt>
                <c:pt idx="32">
                  <c:v>0.902661052112403</c:v>
                </c:pt>
                <c:pt idx="33">
                  <c:v>0.8298846677886238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AA-4DB9-84BD-9585C51D569A}"/>
            </c:ext>
          </c:extLst>
        </c:ser>
        <c:ser>
          <c:idx val="7"/>
          <c:order val="7"/>
          <c:tx>
            <c:strRef>
              <c:f>'Graf 21'!$A$10</c:f>
              <c:strCache>
                <c:ptCount val="1"/>
                <c:pt idx="0">
                  <c:v>Fugitívne emisie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21'!$B$2:$AI$2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21'!$B$10:$AI$10</c:f>
              <c:numCache>
                <c:formatCode>0.0</c:formatCode>
                <c:ptCount val="34"/>
                <c:pt idx="0">
                  <c:v>0.172462274</c:v>
                </c:pt>
                <c:pt idx="1">
                  <c:v>0.16525483199999999</c:v>
                </c:pt>
                <c:pt idx="2">
                  <c:v>0.158653288</c:v>
                </c:pt>
                <c:pt idx="3">
                  <c:v>0.15158450000000001</c:v>
                </c:pt>
                <c:pt idx="4">
                  <c:v>0.14736627999999999</c:v>
                </c:pt>
                <c:pt idx="5">
                  <c:v>0.14222643400000001</c:v>
                </c:pt>
                <c:pt idx="6">
                  <c:v>0.13938802</c:v>
                </c:pt>
                <c:pt idx="7">
                  <c:v>0.13575300000000001</c:v>
                </c:pt>
                <c:pt idx="8">
                  <c:v>0.11735045700000001</c:v>
                </c:pt>
                <c:pt idx="9">
                  <c:v>0.122138238</c:v>
                </c:pt>
                <c:pt idx="10">
                  <c:v>0.12654268099999999</c:v>
                </c:pt>
                <c:pt idx="11">
                  <c:v>0.12558325100000001</c:v>
                </c:pt>
                <c:pt idx="12">
                  <c:v>0.131931192</c:v>
                </c:pt>
                <c:pt idx="13">
                  <c:v>0.13523026899999999</c:v>
                </c:pt>
                <c:pt idx="14">
                  <c:v>0.134603583</c:v>
                </c:pt>
                <c:pt idx="15">
                  <c:v>0.12989200000000001</c:v>
                </c:pt>
                <c:pt idx="16">
                  <c:v>0.12845393027099999</c:v>
                </c:pt>
                <c:pt idx="17">
                  <c:v>0.128373233315</c:v>
                </c:pt>
                <c:pt idx="18">
                  <c:v>0.12324012055</c:v>
                </c:pt>
                <c:pt idx="19">
                  <c:v>0.11454011554453</c:v>
                </c:pt>
                <c:pt idx="20">
                  <c:v>0.1173440421</c:v>
                </c:pt>
                <c:pt idx="21">
                  <c:v>0.11658272627500001</c:v>
                </c:pt>
                <c:pt idx="22">
                  <c:v>0.111929631275</c:v>
                </c:pt>
                <c:pt idx="23">
                  <c:v>0.11134610273874999</c:v>
                </c:pt>
                <c:pt idx="24">
                  <c:v>0.1110491636828</c:v>
                </c:pt>
                <c:pt idx="25">
                  <c:v>0.114936021271</c:v>
                </c:pt>
                <c:pt idx="26">
                  <c:v>0.11465219571599999</c:v>
                </c:pt>
                <c:pt idx="27">
                  <c:v>0.11117441328781</c:v>
                </c:pt>
                <c:pt idx="28">
                  <c:v>0.1099253129815</c:v>
                </c:pt>
                <c:pt idx="29">
                  <c:v>9.8248370345800001E-2</c:v>
                </c:pt>
                <c:pt idx="30">
                  <c:v>8.5488453681653004E-2</c:v>
                </c:pt>
                <c:pt idx="31">
                  <c:v>0.11557050000000001</c:v>
                </c:pt>
                <c:pt idx="32">
                  <c:v>0.10359255000000001</c:v>
                </c:pt>
                <c:pt idx="33">
                  <c:v>0.104111327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22'!$A$6</c:f>
              <c:strCache>
                <c:ptCount val="1"/>
                <c:pt idx="0">
                  <c:v>Vykurovanie domácností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22'!$B$6:$AI$6</c:f>
              <c:numCache>
                <c:formatCode>0.0</c:formatCode>
                <c:ptCount val="34"/>
                <c:pt idx="0">
                  <c:v>13.02443328398788</c:v>
                </c:pt>
                <c:pt idx="1">
                  <c:v>11.8638393285023</c:v>
                </c:pt>
                <c:pt idx="2">
                  <c:v>10.88142805103606</c:v>
                </c:pt>
                <c:pt idx="3">
                  <c:v>8.5899377788498761</c:v>
                </c:pt>
                <c:pt idx="4">
                  <c:v>7.2876353662414051</c:v>
                </c:pt>
                <c:pt idx="5">
                  <c:v>6.3156861736978414</c:v>
                </c:pt>
                <c:pt idx="6">
                  <c:v>6.0312261304239279</c:v>
                </c:pt>
                <c:pt idx="7">
                  <c:v>4.8274233594161453</c:v>
                </c:pt>
                <c:pt idx="8">
                  <c:v>4.9652341879165292</c:v>
                </c:pt>
                <c:pt idx="9">
                  <c:v>4.6504913652596001</c:v>
                </c:pt>
                <c:pt idx="10">
                  <c:v>5.0642203795097096</c:v>
                </c:pt>
                <c:pt idx="11">
                  <c:v>5.0548473514563703</c:v>
                </c:pt>
                <c:pt idx="12">
                  <c:v>3.8928988197806129</c:v>
                </c:pt>
                <c:pt idx="13">
                  <c:v>4.3889020780548398</c:v>
                </c:pt>
                <c:pt idx="14">
                  <c:v>4.5781996073881563</c:v>
                </c:pt>
                <c:pt idx="15">
                  <c:v>6.0582932776973548</c:v>
                </c:pt>
                <c:pt idx="16">
                  <c:v>5.9465209052249808</c:v>
                </c:pt>
                <c:pt idx="17">
                  <c:v>6.2085395333032292</c:v>
                </c:pt>
                <c:pt idx="18">
                  <c:v>5.5116045965413116</c:v>
                </c:pt>
                <c:pt idx="19">
                  <c:v>5.0960326183471381</c:v>
                </c:pt>
                <c:pt idx="20">
                  <c:v>5.8544096854854084</c:v>
                </c:pt>
                <c:pt idx="21">
                  <c:v>5.4732500160325506</c:v>
                </c:pt>
                <c:pt idx="22">
                  <c:v>5.9215800818651161</c:v>
                </c:pt>
                <c:pt idx="23">
                  <c:v>5.4645098049430176</c:v>
                </c:pt>
                <c:pt idx="24">
                  <c:v>3.2079003300712219</c:v>
                </c:pt>
                <c:pt idx="25">
                  <c:v>4.5052945785630802</c:v>
                </c:pt>
                <c:pt idx="26">
                  <c:v>4.7772990534099886</c:v>
                </c:pt>
                <c:pt idx="27">
                  <c:v>4.625369704083556</c:v>
                </c:pt>
                <c:pt idx="28">
                  <c:v>3.5668220156132548</c:v>
                </c:pt>
                <c:pt idx="29">
                  <c:v>3.748594785762652</c:v>
                </c:pt>
                <c:pt idx="30">
                  <c:v>3.7377261981040588</c:v>
                </c:pt>
                <c:pt idx="31">
                  <c:v>3.559598041666856</c:v>
                </c:pt>
                <c:pt idx="32">
                  <c:v>3.3821099793005232</c:v>
                </c:pt>
                <c:pt idx="33">
                  <c:v>2.795251711414533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'Graf 22'!$A$8</c:f>
              <c:strCache>
                <c:ptCount val="1"/>
                <c:pt idx="0">
                  <c:v>Priemyselné procesy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22'!$B$8:$AI$8</c:f>
              <c:numCache>
                <c:formatCode>0.0</c:formatCode>
                <c:ptCount val="34"/>
                <c:pt idx="0">
                  <c:v>0.60667424216440802</c:v>
                </c:pt>
                <c:pt idx="1">
                  <c:v>0.59674649808647995</c:v>
                </c:pt>
                <c:pt idx="2">
                  <c:v>0.5554216817298</c:v>
                </c:pt>
                <c:pt idx="3">
                  <c:v>0.34791990224399999</c:v>
                </c:pt>
                <c:pt idx="4">
                  <c:v>0.29558915123700003</c:v>
                </c:pt>
                <c:pt idx="5">
                  <c:v>0.29393154914100011</c:v>
                </c:pt>
                <c:pt idx="6">
                  <c:v>8.4202787650000006E-3</c:v>
                </c:pt>
                <c:pt idx="7">
                  <c:v>8.3890394729999995E-3</c:v>
                </c:pt>
                <c:pt idx="8">
                  <c:v>8.1905125230000014E-3</c:v>
                </c:pt>
                <c:pt idx="9">
                  <c:v>8.3479846440000002E-3</c:v>
                </c:pt>
                <c:pt idx="10">
                  <c:v>8.2757571190000007E-3</c:v>
                </c:pt>
                <c:pt idx="11">
                  <c:v>8.4460206470000007E-3</c:v>
                </c:pt>
                <c:pt idx="12">
                  <c:v>8.3364871060000005E-3</c:v>
                </c:pt>
                <c:pt idx="13">
                  <c:v>8.4060009990000011E-3</c:v>
                </c:pt>
                <c:pt idx="14">
                  <c:v>1.1725078757999999E-2</c:v>
                </c:pt>
                <c:pt idx="15">
                  <c:v>1.1868065253499999E-2</c:v>
                </c:pt>
                <c:pt idx="16">
                  <c:v>1.1785441749E-2</c:v>
                </c:pt>
                <c:pt idx="17">
                  <c:v>1.2017633893499999E-2</c:v>
                </c:pt>
                <c:pt idx="18">
                  <c:v>1.2274746038E-2</c:v>
                </c:pt>
                <c:pt idx="19">
                  <c:v>1.1080599516E-2</c:v>
                </c:pt>
                <c:pt idx="20">
                  <c:v>1.2398227794999999E-2</c:v>
                </c:pt>
                <c:pt idx="21">
                  <c:v>1.2373880166E-2</c:v>
                </c:pt>
                <c:pt idx="22">
                  <c:v>1.2246242956000001E-2</c:v>
                </c:pt>
                <c:pt idx="23">
                  <c:v>1.2301260560000001E-2</c:v>
                </c:pt>
                <c:pt idx="24">
                  <c:v>1.2663004174999999E-2</c:v>
                </c:pt>
                <c:pt idx="25">
                  <c:v>1.2933641377E-2</c:v>
                </c:pt>
                <c:pt idx="26">
                  <c:v>1.3092400937000001E-2</c:v>
                </c:pt>
                <c:pt idx="27">
                  <c:v>1.3150504110999999E-2</c:v>
                </c:pt>
                <c:pt idx="28">
                  <c:v>1.3142670259000001E-2</c:v>
                </c:pt>
                <c:pt idx="29">
                  <c:v>1.3284165879E-2</c:v>
                </c:pt>
                <c:pt idx="30">
                  <c:v>1.1497913219000001E-2</c:v>
                </c:pt>
                <c:pt idx="31">
                  <c:v>1.2505994277000001E-2</c:v>
                </c:pt>
                <c:pt idx="32">
                  <c:v>6.0287712060000014E-3</c:v>
                </c:pt>
                <c:pt idx="33">
                  <c:v>7.9547233000000007E-4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'Graf 22'!$A$7</c:f>
              <c:strCache>
                <c:ptCount val="1"/>
                <c:pt idx="0">
                  <c:v>Fugitívne emisie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22'!$B$7:$AI$7</c:f>
              <c:numCache>
                <c:formatCode>0.0</c:formatCode>
                <c:ptCount val="34"/>
                <c:pt idx="0">
                  <c:v>0.37440000000000001</c:v>
                </c:pt>
                <c:pt idx="1">
                  <c:v>0.35884800000000011</c:v>
                </c:pt>
                <c:pt idx="2">
                  <c:v>0.34329599999999999</c:v>
                </c:pt>
                <c:pt idx="3">
                  <c:v>0.32774399999999998</c:v>
                </c:pt>
                <c:pt idx="4">
                  <c:v>0.31219200000000003</c:v>
                </c:pt>
                <c:pt idx="5">
                  <c:v>0.29664000000000001</c:v>
                </c:pt>
                <c:pt idx="6">
                  <c:v>0.28671999999999997</c:v>
                </c:pt>
                <c:pt idx="7">
                  <c:v>0.27679999999999999</c:v>
                </c:pt>
                <c:pt idx="8">
                  <c:v>0.22739792</c:v>
                </c:pt>
                <c:pt idx="9">
                  <c:v>0.24196128</c:v>
                </c:pt>
                <c:pt idx="10">
                  <c:v>0.25550736000000002</c:v>
                </c:pt>
                <c:pt idx="11">
                  <c:v>0.25564656000000002</c:v>
                </c:pt>
                <c:pt idx="12">
                  <c:v>0.27197951999999997</c:v>
                </c:pt>
                <c:pt idx="13">
                  <c:v>0.28470064</c:v>
                </c:pt>
                <c:pt idx="14">
                  <c:v>0.28437568000000002</c:v>
                </c:pt>
                <c:pt idx="15">
                  <c:v>0.27839999999999998</c:v>
                </c:pt>
                <c:pt idx="16">
                  <c:v>0.27840137776000001</c:v>
                </c:pt>
                <c:pt idx="17">
                  <c:v>0.27840214639999999</c:v>
                </c:pt>
                <c:pt idx="18">
                  <c:v>0.26080200799999997</c:v>
                </c:pt>
                <c:pt idx="19">
                  <c:v>0.2368016801168</c:v>
                </c:pt>
                <c:pt idx="20">
                  <c:v>0.24800097600000001</c:v>
                </c:pt>
                <c:pt idx="21">
                  <c:v>0.24320156400000001</c:v>
                </c:pt>
                <c:pt idx="22">
                  <c:v>0.235201564</c:v>
                </c:pt>
                <c:pt idx="23">
                  <c:v>0.23040126620000001</c:v>
                </c:pt>
                <c:pt idx="24">
                  <c:v>0.23520143916799999</c:v>
                </c:pt>
                <c:pt idx="25">
                  <c:v>0.24480089776</c:v>
                </c:pt>
                <c:pt idx="26">
                  <c:v>0.24640133695999999</c:v>
                </c:pt>
                <c:pt idx="27">
                  <c:v>0.2384010840336</c:v>
                </c:pt>
                <c:pt idx="28">
                  <c:v>0.24000087864</c:v>
                </c:pt>
                <c:pt idx="29">
                  <c:v>0.21120090844799999</c:v>
                </c:pt>
                <c:pt idx="30">
                  <c:v>0.17760023628800001</c:v>
                </c:pt>
                <c:pt idx="31">
                  <c:v>0.26016</c:v>
                </c:pt>
                <c:pt idx="32">
                  <c:v>0.23200000000000001</c:v>
                </c:pt>
                <c:pt idx="33">
                  <c:v>0.23566512000000001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'Graf 22'!$A$10</c:f>
              <c:strCache>
                <c:ptCount val="1"/>
                <c:pt idx="0">
                  <c:v>Odpad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22'!$B$10:$AI$10</c:f>
              <c:numCache>
                <c:formatCode>0.0</c:formatCode>
                <c:ptCount val="34"/>
                <c:pt idx="0">
                  <c:v>0.35707118127566051</c:v>
                </c:pt>
                <c:pt idx="1">
                  <c:v>0.28769469157405553</c:v>
                </c:pt>
                <c:pt idx="2">
                  <c:v>0.26357418583677411</c:v>
                </c:pt>
                <c:pt idx="3">
                  <c:v>0.27485731044809819</c:v>
                </c:pt>
                <c:pt idx="4">
                  <c:v>0.27865586966169981</c:v>
                </c:pt>
                <c:pt idx="5">
                  <c:v>0.30921312153044939</c:v>
                </c:pt>
                <c:pt idx="6">
                  <c:v>0.33345697268187519</c:v>
                </c:pt>
                <c:pt idx="7">
                  <c:v>0.36174736079088587</c:v>
                </c:pt>
                <c:pt idx="8">
                  <c:v>0.35606379886170592</c:v>
                </c:pt>
                <c:pt idx="9">
                  <c:v>0.41342695668871038</c:v>
                </c:pt>
                <c:pt idx="10">
                  <c:v>0.44745753258060622</c:v>
                </c:pt>
                <c:pt idx="11">
                  <c:v>0.44236072058704229</c:v>
                </c:pt>
                <c:pt idx="12">
                  <c:v>0.49043238760305552</c:v>
                </c:pt>
                <c:pt idx="13">
                  <c:v>0.49592642918704699</c:v>
                </c:pt>
                <c:pt idx="14">
                  <c:v>0.55997718827043252</c:v>
                </c:pt>
                <c:pt idx="15">
                  <c:v>0.7141936876769559</c:v>
                </c:pt>
                <c:pt idx="16">
                  <c:v>0.62404525148245893</c:v>
                </c:pt>
                <c:pt idx="17">
                  <c:v>0.59197474127067828</c:v>
                </c:pt>
                <c:pt idx="18">
                  <c:v>0.66757935268716029</c:v>
                </c:pt>
                <c:pt idx="19">
                  <c:v>0.64632974732548676</c:v>
                </c:pt>
                <c:pt idx="20">
                  <c:v>0.71304909230069335</c:v>
                </c:pt>
                <c:pt idx="21">
                  <c:v>0.68110332147829744</c:v>
                </c:pt>
                <c:pt idx="22">
                  <c:v>0.41610174597268978</c:v>
                </c:pt>
                <c:pt idx="23">
                  <c:v>0.41974027959650589</c:v>
                </c:pt>
                <c:pt idx="24">
                  <c:v>0.81103872741462824</c:v>
                </c:pt>
                <c:pt idx="25">
                  <c:v>0.78493178054970969</c:v>
                </c:pt>
                <c:pt idx="26">
                  <c:v>0.74222955548237368</c:v>
                </c:pt>
                <c:pt idx="27">
                  <c:v>0.72410373349156343</c:v>
                </c:pt>
                <c:pt idx="28">
                  <c:v>0.76696266172907601</c:v>
                </c:pt>
                <c:pt idx="29">
                  <c:v>0.73068695278759221</c:v>
                </c:pt>
                <c:pt idx="30">
                  <c:v>0.60492565071945015</c:v>
                </c:pt>
                <c:pt idx="31">
                  <c:v>0.61085594731285153</c:v>
                </c:pt>
                <c:pt idx="32">
                  <c:v>0.60685659065661457</c:v>
                </c:pt>
                <c:pt idx="33">
                  <c:v>0.55834552697904916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'Graf 22'!$A$4</c:f>
              <c:strCache>
                <c:ptCount val="1"/>
                <c:pt idx="0">
                  <c:v>Využívanie energií v priemysle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22'!$B$4:$AI$4</c:f>
              <c:numCache>
                <c:formatCode>0.0</c:formatCode>
                <c:ptCount val="34"/>
                <c:pt idx="0">
                  <c:v>0.24599246436357661</c:v>
                </c:pt>
                <c:pt idx="1">
                  <c:v>0.24200287073059781</c:v>
                </c:pt>
                <c:pt idx="2">
                  <c:v>0.24057566776533271</c:v>
                </c:pt>
                <c:pt idx="3">
                  <c:v>0.24085939075789051</c:v>
                </c:pt>
                <c:pt idx="4">
                  <c:v>0.2395165088951591</c:v>
                </c:pt>
                <c:pt idx="5">
                  <c:v>0.2208667051705982</c:v>
                </c:pt>
                <c:pt idx="6">
                  <c:v>0.23541679733588039</c:v>
                </c:pt>
                <c:pt idx="7">
                  <c:v>0.22180302447842659</c:v>
                </c:pt>
                <c:pt idx="8">
                  <c:v>0.19330841274970609</c:v>
                </c:pt>
                <c:pt idx="9">
                  <c:v>0.1592861866210335</c:v>
                </c:pt>
                <c:pt idx="10">
                  <c:v>0.2402152043830971</c:v>
                </c:pt>
                <c:pt idx="11">
                  <c:v>3.556621465600391E-2</c:v>
                </c:pt>
                <c:pt idx="12">
                  <c:v>3.114158727647166E-2</c:v>
                </c:pt>
                <c:pt idx="13">
                  <c:v>2.793697317916978E-2</c:v>
                </c:pt>
                <c:pt idx="14">
                  <c:v>2.5910002605279751E-2</c:v>
                </c:pt>
                <c:pt idx="15">
                  <c:v>2.7631948577036582E-2</c:v>
                </c:pt>
                <c:pt idx="16">
                  <c:v>2.6223808126270062E-2</c:v>
                </c:pt>
                <c:pt idx="17">
                  <c:v>2.9959406002142371E-2</c:v>
                </c:pt>
                <c:pt idx="18">
                  <c:v>2.843176073814363E-2</c:v>
                </c:pt>
                <c:pt idx="19">
                  <c:v>3.0929661654268529E-2</c:v>
                </c:pt>
                <c:pt idx="20">
                  <c:v>3.3753917651026158E-2</c:v>
                </c:pt>
                <c:pt idx="21">
                  <c:v>3.8641211389580959E-2</c:v>
                </c:pt>
                <c:pt idx="22">
                  <c:v>3.1847477625230269E-2</c:v>
                </c:pt>
                <c:pt idx="23">
                  <c:v>3.3630421050031833E-2</c:v>
                </c:pt>
                <c:pt idx="24">
                  <c:v>3.807804154664645E-2</c:v>
                </c:pt>
                <c:pt idx="25">
                  <c:v>4.4870893696246812E-2</c:v>
                </c:pt>
                <c:pt idx="26">
                  <c:v>3.7659559035378348E-2</c:v>
                </c:pt>
                <c:pt idx="27">
                  <c:v>4.2951755081521603E-2</c:v>
                </c:pt>
                <c:pt idx="28">
                  <c:v>3.9179756417680893E-2</c:v>
                </c:pt>
                <c:pt idx="29">
                  <c:v>3.8266579208479652E-2</c:v>
                </c:pt>
                <c:pt idx="30">
                  <c:v>3.4479418484726881E-2</c:v>
                </c:pt>
                <c:pt idx="31">
                  <c:v>1.6039862080104932E-2</c:v>
                </c:pt>
                <c:pt idx="32">
                  <c:v>1.158139555227467E-2</c:v>
                </c:pt>
                <c:pt idx="33">
                  <c:v>1.1872685482957491E-2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ser>
          <c:idx val="5"/>
          <c:order val="5"/>
          <c:tx>
            <c:strRef>
              <c:f>'Graf 22'!$A$5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22'!$B$5:$AI$5</c:f>
              <c:numCache>
                <c:formatCode>0.0</c:formatCode>
                <c:ptCount val="34"/>
                <c:pt idx="0">
                  <c:v>1.7128167248632409E-2</c:v>
                </c:pt>
                <c:pt idx="1">
                  <c:v>1.409971052148425E-2</c:v>
                </c:pt>
                <c:pt idx="2">
                  <c:v>1.2608374152707741E-2</c:v>
                </c:pt>
                <c:pt idx="3">
                  <c:v>1.192379742391118E-2</c:v>
                </c:pt>
                <c:pt idx="4">
                  <c:v>1.2296186133925279E-2</c:v>
                </c:pt>
                <c:pt idx="5">
                  <c:v>1.315279954763938E-2</c:v>
                </c:pt>
                <c:pt idx="6">
                  <c:v>1.3108727551899339E-2</c:v>
                </c:pt>
                <c:pt idx="7">
                  <c:v>1.29146108490635E-2</c:v>
                </c:pt>
                <c:pt idx="8">
                  <c:v>1.409038009188774E-2</c:v>
                </c:pt>
                <c:pt idx="9">
                  <c:v>1.3272796157981321E-2</c:v>
                </c:pt>
                <c:pt idx="10">
                  <c:v>1.177136997829867E-2</c:v>
                </c:pt>
                <c:pt idx="11">
                  <c:v>1.3450619168680809E-2</c:v>
                </c:pt>
                <c:pt idx="12">
                  <c:v>1.4322589028043941E-2</c:v>
                </c:pt>
                <c:pt idx="13">
                  <c:v>1.42591963840618E-2</c:v>
                </c:pt>
                <c:pt idx="14">
                  <c:v>1.502742531692782E-2</c:v>
                </c:pt>
                <c:pt idx="15">
                  <c:v>1.8372960186880019E-2</c:v>
                </c:pt>
                <c:pt idx="16">
                  <c:v>1.6340482608901329E-2</c:v>
                </c:pt>
                <c:pt idx="17">
                  <c:v>1.9793599339468421E-2</c:v>
                </c:pt>
                <c:pt idx="18">
                  <c:v>1.8792683451887199E-2</c:v>
                </c:pt>
                <c:pt idx="19">
                  <c:v>1.761100853387941E-2</c:v>
                </c:pt>
                <c:pt idx="20">
                  <c:v>2.768224611192632E-2</c:v>
                </c:pt>
                <c:pt idx="21">
                  <c:v>2.7893940559058399E-2</c:v>
                </c:pt>
                <c:pt idx="22">
                  <c:v>2.9824141981428E-2</c:v>
                </c:pt>
                <c:pt idx="23">
                  <c:v>3.0676616580304E-2</c:v>
                </c:pt>
                <c:pt idx="24">
                  <c:v>3.25686013835104E-2</c:v>
                </c:pt>
                <c:pt idx="25">
                  <c:v>3.8364729231619953E-2</c:v>
                </c:pt>
                <c:pt idx="26">
                  <c:v>4.0598799484471863E-2</c:v>
                </c:pt>
                <c:pt idx="27">
                  <c:v>3.9385407402910973E-2</c:v>
                </c:pt>
                <c:pt idx="28">
                  <c:v>4.2112691207387087E-2</c:v>
                </c:pt>
                <c:pt idx="29">
                  <c:v>4.2677914049714251E-2</c:v>
                </c:pt>
                <c:pt idx="30">
                  <c:v>4.2983038818299998E-2</c:v>
                </c:pt>
                <c:pt idx="31">
                  <c:v>3.9949302945154988E-2</c:v>
                </c:pt>
                <c:pt idx="32">
                  <c:v>4.1042188700462001E-2</c:v>
                </c:pt>
                <c:pt idx="33">
                  <c:v>3.9261661065802402E-2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AA-4DB9-84BD-9585C51D569A}"/>
            </c:ext>
          </c:extLst>
        </c:ser>
        <c:ser>
          <c:idx val="6"/>
          <c:order val="6"/>
          <c:tx>
            <c:strRef>
              <c:f>'Graf 22'!$A$9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22'!$B$9:$AI$9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AA-4DB9-84BD-9585C51D569A}"/>
            </c:ext>
          </c:extLst>
        </c:ser>
        <c:ser>
          <c:idx val="7"/>
          <c:order val="7"/>
          <c:tx>
            <c:strRef>
              <c:f>'Graf 22'!$A$3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22'!$B$2:$AI$2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22'!$B$3:$AI$3</c:f>
              <c:numCache>
                <c:formatCode>0.0</c:formatCode>
                <c:ptCount val="34"/>
                <c:pt idx="0">
                  <c:v>1.9881281057835539E-2</c:v>
                </c:pt>
                <c:pt idx="1">
                  <c:v>1.976642509300082E-2</c:v>
                </c:pt>
                <c:pt idx="2">
                  <c:v>1.9716529920903381E-2</c:v>
                </c:pt>
                <c:pt idx="3">
                  <c:v>1.973440794004433E-2</c:v>
                </c:pt>
                <c:pt idx="4">
                  <c:v>1.958179137379893E-2</c:v>
                </c:pt>
                <c:pt idx="5">
                  <c:v>1.9498282899401899E-2</c:v>
                </c:pt>
                <c:pt idx="6">
                  <c:v>1.962754625843046E-2</c:v>
                </c:pt>
                <c:pt idx="7">
                  <c:v>1.9633807585899828E-2</c:v>
                </c:pt>
                <c:pt idx="8">
                  <c:v>1.9742443279410039E-2</c:v>
                </c:pt>
                <c:pt idx="9">
                  <c:v>1.9965760197262691E-2</c:v>
                </c:pt>
                <c:pt idx="10">
                  <c:v>2.055518761667037E-2</c:v>
                </c:pt>
                <c:pt idx="11">
                  <c:v>1.9655779905570589E-2</c:v>
                </c:pt>
                <c:pt idx="12">
                  <c:v>2.0952737837818081E-2</c:v>
                </c:pt>
                <c:pt idx="13">
                  <c:v>2.1849661990528509E-2</c:v>
                </c:pt>
                <c:pt idx="14">
                  <c:v>2.2049077932996451E-2</c:v>
                </c:pt>
                <c:pt idx="15">
                  <c:v>2.137507042119419E-2</c:v>
                </c:pt>
                <c:pt idx="16">
                  <c:v>2.1591955324504031E-2</c:v>
                </c:pt>
                <c:pt idx="17">
                  <c:v>2.0619241308036891E-2</c:v>
                </c:pt>
                <c:pt idx="18">
                  <c:v>1.9148153206001231E-2</c:v>
                </c:pt>
                <c:pt idx="19">
                  <c:v>1.7552014480171161E-2</c:v>
                </c:pt>
                <c:pt idx="20">
                  <c:v>1.570642378771574E-2</c:v>
                </c:pt>
                <c:pt idx="21">
                  <c:v>1.8279959478275348E-2</c:v>
                </c:pt>
                <c:pt idx="22">
                  <c:v>1.7682106311714289E-2</c:v>
                </c:pt>
                <c:pt idx="23">
                  <c:v>1.7417962381224519E-2</c:v>
                </c:pt>
                <c:pt idx="24">
                  <c:v>1.788594250652446E-2</c:v>
                </c:pt>
                <c:pt idx="25">
                  <c:v>1.8717501167197399E-2</c:v>
                </c:pt>
                <c:pt idx="26">
                  <c:v>1.8750047215987949E-2</c:v>
                </c:pt>
                <c:pt idx="27">
                  <c:v>1.814054647380553E-2</c:v>
                </c:pt>
                <c:pt idx="28">
                  <c:v>1.8407509727797651E-2</c:v>
                </c:pt>
                <c:pt idx="29">
                  <c:v>1.6233711283648509E-2</c:v>
                </c:pt>
                <c:pt idx="30">
                  <c:v>1.381865765788204E-2</c:v>
                </c:pt>
                <c:pt idx="31">
                  <c:v>1.8657206860197961E-2</c:v>
                </c:pt>
                <c:pt idx="32">
                  <c:v>1.7155596541583999E-2</c:v>
                </c:pt>
                <c:pt idx="33">
                  <c:v>1.788699578707045E-2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2'!$A$3</c:f>
              <c:strCache>
                <c:ptCount val="1"/>
                <c:pt idx="0">
                  <c:v>Slovensko - priemerná nameraná hodnota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'Graf 2'!$B$2:$P$2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2'!$B$3:$P$3</c:f>
              <c:numCache>
                <c:formatCode>0</c:formatCode>
                <c:ptCount val="15"/>
                <c:pt idx="0">
                  <c:v>21.671197763418341</c:v>
                </c:pt>
                <c:pt idx="1">
                  <c:v>27.155914285714289</c:v>
                </c:pt>
                <c:pt idx="2">
                  <c:v>22.61962307692308</c:v>
                </c:pt>
                <c:pt idx="3">
                  <c:v>18.95008076923077</c:v>
                </c:pt>
                <c:pt idx="4">
                  <c:v>19.681939285714286</c:v>
                </c:pt>
                <c:pt idx="5">
                  <c:v>18.688356785714284</c:v>
                </c:pt>
                <c:pt idx="6">
                  <c:v>16.171384999999997</c:v>
                </c:pt>
                <c:pt idx="7">
                  <c:v>18.702706451612904</c:v>
                </c:pt>
                <c:pt idx="8">
                  <c:v>18.002687741935482</c:v>
                </c:pt>
                <c:pt idx="9">
                  <c:v>15.4668525</c:v>
                </c:pt>
                <c:pt idx="10">
                  <c:v>14.871308000000006</c:v>
                </c:pt>
                <c:pt idx="11">
                  <c:v>17.048053777777781</c:v>
                </c:pt>
                <c:pt idx="12">
                  <c:v>14.712254782608699</c:v>
                </c:pt>
                <c:pt idx="13">
                  <c:v>13.706812765957444</c:v>
                </c:pt>
                <c:pt idx="14">
                  <c:v>14.11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'Graf 2'!$A$4</c:f>
              <c:strCache>
                <c:ptCount val="1"/>
                <c:pt idx="0">
                  <c:v>Slovensko -namerané maximum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'Graf 2'!$B$2:$P$2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2'!$B$4:$P$4</c:f>
              <c:numCache>
                <c:formatCode>0</c:formatCode>
                <c:ptCount val="15"/>
                <c:pt idx="0">
                  <c:v>31.219858156028302</c:v>
                </c:pt>
                <c:pt idx="1">
                  <c:v>31.835669228122399</c:v>
                </c:pt>
                <c:pt idx="2">
                  <c:v>28.842831975335798</c:v>
                </c:pt>
                <c:pt idx="3">
                  <c:v>30.101551226551202</c:v>
                </c:pt>
                <c:pt idx="4">
                  <c:v>25.310112517580801</c:v>
                </c:pt>
                <c:pt idx="5">
                  <c:v>23.774699999999999</c:v>
                </c:pt>
                <c:pt idx="6">
                  <c:v>22.672610699258598</c:v>
                </c:pt>
                <c:pt idx="7">
                  <c:v>26.707403822888899</c:v>
                </c:pt>
                <c:pt idx="8">
                  <c:v>24.2396350023397</c:v>
                </c:pt>
                <c:pt idx="9">
                  <c:v>21.065830093083498</c:v>
                </c:pt>
                <c:pt idx="10">
                  <c:v>19.105894736842099</c:v>
                </c:pt>
                <c:pt idx="11">
                  <c:v>24.2904734477594</c:v>
                </c:pt>
                <c:pt idx="12">
                  <c:v>22.1949266150468</c:v>
                </c:pt>
                <c:pt idx="13">
                  <c:v>19.917069799585299</c:v>
                </c:pt>
                <c:pt idx="14">
                  <c:v>22.045978630973298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2"/>
          <c:order val="2"/>
          <c:tx>
            <c:strRef>
              <c:f>'Graf 2'!$A$5</c:f>
              <c:strCache>
                <c:ptCount val="1"/>
                <c:pt idx="0">
                  <c:v>Slovensko - namerané minimum</c:v>
                </c:pt>
              </c:strCache>
            </c:strRef>
          </c:tx>
          <c:spPr>
            <a:ln w="28575" cap="rnd">
              <a:solidFill>
                <a:srgbClr val="E7E6E6">
                  <a:lumMod val="75000"/>
                </a:srgb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'Graf 2'!$B$2:$P$2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2'!$B$5:$P$5</c:f>
              <c:numCache>
                <c:formatCode>0</c:formatCode>
                <c:ptCount val="15"/>
                <c:pt idx="0">
                  <c:v>18.440154302670599</c:v>
                </c:pt>
                <c:pt idx="1">
                  <c:v>23.737099965087801</c:v>
                </c:pt>
                <c:pt idx="2">
                  <c:v>18.273255290409701</c:v>
                </c:pt>
                <c:pt idx="3">
                  <c:v>11.8440092165898</c:v>
                </c:pt>
                <c:pt idx="4">
                  <c:v>10.050218237584</c:v>
                </c:pt>
                <c:pt idx="5">
                  <c:v>9.1239899999999992</c:v>
                </c:pt>
                <c:pt idx="6">
                  <c:v>8.9814285714285695</c:v>
                </c:pt>
                <c:pt idx="7">
                  <c:v>10.5615955056179</c:v>
                </c:pt>
                <c:pt idx="8">
                  <c:v>9.7176834969611896</c:v>
                </c:pt>
                <c:pt idx="9">
                  <c:v>9.6599407933688504</c:v>
                </c:pt>
                <c:pt idx="10">
                  <c:v>8.8144910734987203</c:v>
                </c:pt>
                <c:pt idx="11">
                  <c:v>8.1076321624460199</c:v>
                </c:pt>
                <c:pt idx="12">
                  <c:v>8.1397917871602008</c:v>
                </c:pt>
                <c:pt idx="13">
                  <c:v>7.6263864767859202</c:v>
                </c:pt>
                <c:pt idx="14">
                  <c:v>7.7788097175403896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8-41B3-BCC9-6E391BAC450A}"/>
            </c:ext>
          </c:extLst>
        </c:ser>
        <c:ser>
          <c:idx val="3"/>
          <c:order val="3"/>
          <c:tx>
            <c:strRef>
              <c:f>'Graf 2'!$A$6</c:f>
              <c:strCache>
                <c:ptCount val="1"/>
                <c:pt idx="0">
                  <c:v>Priemer EU (trend)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'Graf 2'!$B$2:$P$2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2'!$B$6:$P$6</c:f>
              <c:numCache>
                <c:formatCode>0</c:formatCode>
                <c:ptCount val="15"/>
                <c:pt idx="0">
                  <c:v>17.518050000000017</c:v>
                </c:pt>
                <c:pt idx="1">
                  <c:v>17.056055000000015</c:v>
                </c:pt>
                <c:pt idx="2">
                  <c:v>16.594060000000013</c:v>
                </c:pt>
                <c:pt idx="3">
                  <c:v>16.132065000000011</c:v>
                </c:pt>
                <c:pt idx="4">
                  <c:v>15.67007000000001</c:v>
                </c:pt>
                <c:pt idx="5">
                  <c:v>15.208075000000122</c:v>
                </c:pt>
                <c:pt idx="6">
                  <c:v>14.74608000000012</c:v>
                </c:pt>
                <c:pt idx="7">
                  <c:v>14.284085000000118</c:v>
                </c:pt>
                <c:pt idx="8">
                  <c:v>13.822090000000117</c:v>
                </c:pt>
                <c:pt idx="9">
                  <c:v>13.360095000000115</c:v>
                </c:pt>
                <c:pt idx="10">
                  <c:v>12.898100000000113</c:v>
                </c:pt>
                <c:pt idx="11">
                  <c:v>12.436105000000111</c:v>
                </c:pt>
                <c:pt idx="12">
                  <c:v>11.97411000000011</c:v>
                </c:pt>
                <c:pt idx="13">
                  <c:v>11.512115000000108</c:v>
                </c:pt>
                <c:pt idx="14">
                  <c:v>11.050120000000106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23'!$A$3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23'!$B$3:$AI$3</c:f>
              <c:numCache>
                <c:formatCode>General</c:formatCode>
                <c:ptCount val="34"/>
                <c:pt idx="0">
                  <c:v>54.712583823076251</c:v>
                </c:pt>
                <c:pt idx="1">
                  <c:v>45.913451734004823</c:v>
                </c:pt>
                <c:pt idx="2">
                  <c:v>42.221075926728837</c:v>
                </c:pt>
                <c:pt idx="3">
                  <c:v>40.988134406199158</c:v>
                </c:pt>
                <c:pt idx="4">
                  <c:v>42.943500433271993</c:v>
                </c:pt>
                <c:pt idx="5">
                  <c:v>45.035910339100653</c:v>
                </c:pt>
                <c:pt idx="6">
                  <c:v>44.94063484972007</c:v>
                </c:pt>
                <c:pt idx="7">
                  <c:v>44.506005873771969</c:v>
                </c:pt>
                <c:pt idx="8">
                  <c:v>45.005409946290889</c:v>
                </c:pt>
                <c:pt idx="9">
                  <c:v>41.846806932203677</c:v>
                </c:pt>
                <c:pt idx="10">
                  <c:v>37.411065708427863</c:v>
                </c:pt>
                <c:pt idx="11">
                  <c:v>40.810914998433439</c:v>
                </c:pt>
                <c:pt idx="12">
                  <c:v>41.841859780990298</c:v>
                </c:pt>
                <c:pt idx="13">
                  <c:v>41.291697718700668</c:v>
                </c:pt>
                <c:pt idx="14">
                  <c:v>44.425400102916022</c:v>
                </c:pt>
                <c:pt idx="15">
                  <c:v>49.091670871628288</c:v>
                </c:pt>
                <c:pt idx="16">
                  <c:v>44.592070109153603</c:v>
                </c:pt>
                <c:pt idx="17">
                  <c:v>48.49596148476278</c:v>
                </c:pt>
                <c:pt idx="18">
                  <c:v>51.346584951370929</c:v>
                </c:pt>
                <c:pt idx="19">
                  <c:v>44.689328344579508</c:v>
                </c:pt>
                <c:pt idx="20">
                  <c:v>41.584364029426837</c:v>
                </c:pt>
                <c:pt idx="21">
                  <c:v>34.115745850942623</c:v>
                </c:pt>
                <c:pt idx="22">
                  <c:v>33.114467811140543</c:v>
                </c:pt>
                <c:pt idx="23">
                  <c:v>26.226840886549649</c:v>
                </c:pt>
                <c:pt idx="24">
                  <c:v>23.814680206027219</c:v>
                </c:pt>
                <c:pt idx="25">
                  <c:v>25.428072761975681</c:v>
                </c:pt>
                <c:pt idx="26">
                  <c:v>24.691408000830819</c:v>
                </c:pt>
                <c:pt idx="27">
                  <c:v>23.674050291775959</c:v>
                </c:pt>
                <c:pt idx="28">
                  <c:v>23.131054376989251</c:v>
                </c:pt>
                <c:pt idx="29">
                  <c:v>22.458980602032831</c:v>
                </c:pt>
                <c:pt idx="30">
                  <c:v>20.48142295900411</c:v>
                </c:pt>
                <c:pt idx="31">
                  <c:v>20.001973706671521</c:v>
                </c:pt>
                <c:pt idx="32">
                  <c:v>19.8731640877118</c:v>
                </c:pt>
                <c:pt idx="33">
                  <c:v>17.868913681234581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DB9-84BD-9585C51D569A}"/>
            </c:ext>
          </c:extLst>
        </c:ser>
        <c:ser>
          <c:idx val="1"/>
          <c:order val="1"/>
          <c:tx>
            <c:strRef>
              <c:f>'Graf 23'!$A$4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23'!$B$4:$AI$4</c:f>
              <c:numCache>
                <c:formatCode>General</c:formatCode>
                <c:ptCount val="34"/>
                <c:pt idx="0">
                  <c:v>25.09274523510523</c:v>
                </c:pt>
                <c:pt idx="1">
                  <c:v>25.127729830064531</c:v>
                </c:pt>
                <c:pt idx="2">
                  <c:v>25.09544966847875</c:v>
                </c:pt>
                <c:pt idx="3">
                  <c:v>25.096659356478561</c:v>
                </c:pt>
                <c:pt idx="4">
                  <c:v>25.09840815309262</c:v>
                </c:pt>
                <c:pt idx="5">
                  <c:v>25.2070220081035</c:v>
                </c:pt>
                <c:pt idx="6">
                  <c:v>24.939426721163269</c:v>
                </c:pt>
                <c:pt idx="7">
                  <c:v>25.216568041330699</c:v>
                </c:pt>
                <c:pt idx="8">
                  <c:v>25.16539841425535</c:v>
                </c:pt>
                <c:pt idx="9">
                  <c:v>25.224446742504661</c:v>
                </c:pt>
                <c:pt idx="10">
                  <c:v>31.394933300000009</c:v>
                </c:pt>
                <c:pt idx="11">
                  <c:v>27.363341337000001</c:v>
                </c:pt>
                <c:pt idx="12">
                  <c:v>22.427089686999999</c:v>
                </c:pt>
                <c:pt idx="13">
                  <c:v>21.597213308000001</c:v>
                </c:pt>
                <c:pt idx="14">
                  <c:v>19.942108252000001</c:v>
                </c:pt>
                <c:pt idx="15">
                  <c:v>19.096010340999999</c:v>
                </c:pt>
                <c:pt idx="16">
                  <c:v>16.658037761999999</c:v>
                </c:pt>
                <c:pt idx="17">
                  <c:v>14.717429829</c:v>
                </c:pt>
                <c:pt idx="18">
                  <c:v>13.165044822</c:v>
                </c:pt>
                <c:pt idx="19">
                  <c:v>12.978755316000001</c:v>
                </c:pt>
                <c:pt idx="20">
                  <c:v>13.041170119</c:v>
                </c:pt>
                <c:pt idx="21">
                  <c:v>12.548618256999999</c:v>
                </c:pt>
                <c:pt idx="22">
                  <c:v>11.264332834999999</c:v>
                </c:pt>
                <c:pt idx="23">
                  <c:v>9.8303300260000022</c:v>
                </c:pt>
                <c:pt idx="24">
                  <c:v>8.7766057310000001</c:v>
                </c:pt>
                <c:pt idx="25">
                  <c:v>8.4855227860000007</c:v>
                </c:pt>
                <c:pt idx="26">
                  <c:v>6.4621639470000014</c:v>
                </c:pt>
                <c:pt idx="27">
                  <c:v>6.042522978</c:v>
                </c:pt>
                <c:pt idx="28">
                  <c:v>5.8920753909999997</c:v>
                </c:pt>
                <c:pt idx="29">
                  <c:v>5.4761491810000003</c:v>
                </c:pt>
                <c:pt idx="30">
                  <c:v>5.4727028550000014</c:v>
                </c:pt>
                <c:pt idx="31">
                  <c:v>5.1454458020000002</c:v>
                </c:pt>
                <c:pt idx="32">
                  <c:v>5.2598879460000001</c:v>
                </c:pt>
                <c:pt idx="33">
                  <c:v>4.9080370130000004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A-4DB9-84BD-9585C51D569A}"/>
            </c:ext>
          </c:extLst>
        </c:ser>
        <c:ser>
          <c:idx val="2"/>
          <c:order val="2"/>
          <c:tx>
            <c:strRef>
              <c:f>'Graf 23'!$A$5</c:f>
              <c:strCache>
                <c:ptCount val="1"/>
                <c:pt idx="0">
                  <c:v>Využívanie energií v priemysle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23'!$B$5:$AI$5</c:f>
              <c:numCache>
                <c:formatCode>General</c:formatCode>
                <c:ptCount val="34"/>
                <c:pt idx="0">
                  <c:v>18.69264816650756</c:v>
                </c:pt>
                <c:pt idx="1">
                  <c:v>18.690499957498311</c:v>
                </c:pt>
                <c:pt idx="2">
                  <c:v>18.669445554854089</c:v>
                </c:pt>
                <c:pt idx="3">
                  <c:v>18.681345516763901</c:v>
                </c:pt>
                <c:pt idx="4">
                  <c:v>18.721427173460562</c:v>
                </c:pt>
                <c:pt idx="5">
                  <c:v>18.647157888761569</c:v>
                </c:pt>
                <c:pt idx="6">
                  <c:v>18.659842058993672</c:v>
                </c:pt>
                <c:pt idx="7">
                  <c:v>18.80483286898734</c:v>
                </c:pt>
                <c:pt idx="8">
                  <c:v>18.73155648140661</c:v>
                </c:pt>
                <c:pt idx="9">
                  <c:v>18.481269554525849</c:v>
                </c:pt>
                <c:pt idx="10">
                  <c:v>17.493143768333329</c:v>
                </c:pt>
                <c:pt idx="11">
                  <c:v>17.731907845666669</c:v>
                </c:pt>
                <c:pt idx="12">
                  <c:v>16.918763947999999</c:v>
                </c:pt>
                <c:pt idx="13">
                  <c:v>16.871772208333329</c:v>
                </c:pt>
                <c:pt idx="14">
                  <c:v>15.55955424866667</c:v>
                </c:pt>
                <c:pt idx="15">
                  <c:v>15.324540067999999</c:v>
                </c:pt>
                <c:pt idx="16">
                  <c:v>16.920355140333331</c:v>
                </c:pt>
                <c:pt idx="17">
                  <c:v>14.207832665666659</c:v>
                </c:pt>
                <c:pt idx="18">
                  <c:v>13.359339123</c:v>
                </c:pt>
                <c:pt idx="19">
                  <c:v>12.77801053633333</c:v>
                </c:pt>
                <c:pt idx="20">
                  <c:v>11.737705904666671</c:v>
                </c:pt>
                <c:pt idx="21">
                  <c:v>11.125691022</c:v>
                </c:pt>
                <c:pt idx="22">
                  <c:v>10.78483026333333</c:v>
                </c:pt>
                <c:pt idx="23">
                  <c:v>10.650651161000001</c:v>
                </c:pt>
                <c:pt idx="24">
                  <c:v>10.521263777</c:v>
                </c:pt>
                <c:pt idx="25">
                  <c:v>10.853288272</c:v>
                </c:pt>
                <c:pt idx="26">
                  <c:v>10.235685489</c:v>
                </c:pt>
                <c:pt idx="27">
                  <c:v>10.170929775999999</c:v>
                </c:pt>
                <c:pt idx="28">
                  <c:v>9.7667974320000006</c:v>
                </c:pt>
                <c:pt idx="29">
                  <c:v>8.598683415</c:v>
                </c:pt>
                <c:pt idx="30">
                  <c:v>8.4080041889999997</c:v>
                </c:pt>
                <c:pt idx="31">
                  <c:v>10.187676139000001</c:v>
                </c:pt>
                <c:pt idx="32">
                  <c:v>9.3529739109999994</c:v>
                </c:pt>
                <c:pt idx="33">
                  <c:v>8.8746431770000012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A-4DB9-84BD-9585C51D569A}"/>
            </c:ext>
          </c:extLst>
        </c:ser>
        <c:ser>
          <c:idx val="3"/>
          <c:order val="3"/>
          <c:tx>
            <c:strRef>
              <c:f>'Graf 23'!$A$6</c:f>
              <c:strCache>
                <c:ptCount val="1"/>
                <c:pt idx="0">
                  <c:v>Vykurovanie domácností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23'!$B$6:$AI$6</c:f>
              <c:numCache>
                <c:formatCode>General</c:formatCode>
                <c:ptCount val="34"/>
                <c:pt idx="0">
                  <c:v>17.28167797789397</c:v>
                </c:pt>
                <c:pt idx="1">
                  <c:v>13.878525990784761</c:v>
                </c:pt>
                <c:pt idx="2">
                  <c:v>11.77950442234417</c:v>
                </c:pt>
                <c:pt idx="3">
                  <c:v>12.753818554235529</c:v>
                </c:pt>
                <c:pt idx="4">
                  <c:v>11.20841296261349</c:v>
                </c:pt>
                <c:pt idx="5">
                  <c:v>10.92430750711044</c:v>
                </c:pt>
                <c:pt idx="6">
                  <c:v>10.762094783286001</c:v>
                </c:pt>
                <c:pt idx="7">
                  <c:v>10.42074505097739</c:v>
                </c:pt>
                <c:pt idx="8">
                  <c:v>10.34381907921022</c:v>
                </c:pt>
                <c:pt idx="9">
                  <c:v>10.18149047478701</c:v>
                </c:pt>
                <c:pt idx="10">
                  <c:v>9.8260930734912719</c:v>
                </c:pt>
                <c:pt idx="11">
                  <c:v>10.42879993003587</c:v>
                </c:pt>
                <c:pt idx="12">
                  <c:v>9.1302656430770117</c:v>
                </c:pt>
                <c:pt idx="13">
                  <c:v>9.4143608318308019</c:v>
                </c:pt>
                <c:pt idx="14">
                  <c:v>9.2180670375721281</c:v>
                </c:pt>
                <c:pt idx="15">
                  <c:v>9.4757520298714581</c:v>
                </c:pt>
                <c:pt idx="16">
                  <c:v>8.9267714014446184</c:v>
                </c:pt>
                <c:pt idx="17">
                  <c:v>8.5674649443307356</c:v>
                </c:pt>
                <c:pt idx="18">
                  <c:v>8.6877360343521026</c:v>
                </c:pt>
                <c:pt idx="19">
                  <c:v>8.3490966594153164</c:v>
                </c:pt>
                <c:pt idx="20">
                  <c:v>9.1007078017889658</c:v>
                </c:pt>
                <c:pt idx="21">
                  <c:v>8.9513391298399512</c:v>
                </c:pt>
                <c:pt idx="22">
                  <c:v>9.3555976051338305</c:v>
                </c:pt>
                <c:pt idx="23">
                  <c:v>9.3545280084944658</c:v>
                </c:pt>
                <c:pt idx="24">
                  <c:v>9.0547553988500162</c:v>
                </c:pt>
                <c:pt idx="25">
                  <c:v>9.3680747561259423</c:v>
                </c:pt>
                <c:pt idx="26">
                  <c:v>9.5016680608960744</c:v>
                </c:pt>
                <c:pt idx="27">
                  <c:v>9.6118212974637274</c:v>
                </c:pt>
                <c:pt idx="28">
                  <c:v>8.9074986444712252</c:v>
                </c:pt>
                <c:pt idx="29">
                  <c:v>8.9566015474807408</c:v>
                </c:pt>
                <c:pt idx="30">
                  <c:v>8.8220020996454327</c:v>
                </c:pt>
                <c:pt idx="31">
                  <c:v>8.904876301159776</c:v>
                </c:pt>
                <c:pt idx="32">
                  <c:v>7.9203836825919822</c:v>
                </c:pt>
                <c:pt idx="33">
                  <c:v>7.2768828867324151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A-4DB9-84BD-9585C51D569A}"/>
            </c:ext>
          </c:extLst>
        </c:ser>
        <c:ser>
          <c:idx val="4"/>
          <c:order val="4"/>
          <c:tx>
            <c:strRef>
              <c:f>'Graf 23'!$A$7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23'!$B$7:$AI$7</c:f>
              <c:numCache>
                <c:formatCode>General</c:formatCode>
                <c:ptCount val="34"/>
                <c:pt idx="0">
                  <c:v>13.080956635758859</c:v>
                </c:pt>
                <c:pt idx="1">
                  <c:v>9.6388607873484631</c:v>
                </c:pt>
                <c:pt idx="2">
                  <c:v>6.9717782007153266</c:v>
                </c:pt>
                <c:pt idx="3">
                  <c:v>5.5508274039292971</c:v>
                </c:pt>
                <c:pt idx="4">
                  <c:v>5.6093223495574929</c:v>
                </c:pt>
                <c:pt idx="5">
                  <c:v>5.5956483762555402</c:v>
                </c:pt>
                <c:pt idx="6">
                  <c:v>5.7207664341408933</c:v>
                </c:pt>
                <c:pt idx="7">
                  <c:v>6.1738616988305957</c:v>
                </c:pt>
                <c:pt idx="8">
                  <c:v>5.6652952307506821</c:v>
                </c:pt>
                <c:pt idx="9">
                  <c:v>4.9230430930902136</c:v>
                </c:pt>
                <c:pt idx="10">
                  <c:v>5.7587950302615702</c:v>
                </c:pt>
                <c:pt idx="11">
                  <c:v>6.4867725249925874</c:v>
                </c:pt>
                <c:pt idx="12">
                  <c:v>6.8146954409396656</c:v>
                </c:pt>
                <c:pt idx="13">
                  <c:v>6.1820197864797191</c:v>
                </c:pt>
                <c:pt idx="14">
                  <c:v>5.9702998938254161</c:v>
                </c:pt>
                <c:pt idx="15">
                  <c:v>6.0967489375568444</c:v>
                </c:pt>
                <c:pt idx="16">
                  <c:v>6.2640704389090089</c:v>
                </c:pt>
                <c:pt idx="17">
                  <c:v>6.5987599209102878</c:v>
                </c:pt>
                <c:pt idx="18">
                  <c:v>6.81615986011888</c:v>
                </c:pt>
                <c:pt idx="19">
                  <c:v>5.7921676709937966</c:v>
                </c:pt>
                <c:pt idx="20">
                  <c:v>6.161349911518462</c:v>
                </c:pt>
                <c:pt idx="21">
                  <c:v>6.6593973537945388</c:v>
                </c:pt>
                <c:pt idx="22">
                  <c:v>5.9457833272774163</c:v>
                </c:pt>
                <c:pt idx="23">
                  <c:v>6.4841914292021396</c:v>
                </c:pt>
                <c:pt idx="24">
                  <c:v>6.8231956588602483</c:v>
                </c:pt>
                <c:pt idx="25">
                  <c:v>6.5214123823186627</c:v>
                </c:pt>
                <c:pt idx="26">
                  <c:v>6.9988504616927187</c:v>
                </c:pt>
                <c:pt idx="27">
                  <c:v>6.8400969399411737</c:v>
                </c:pt>
                <c:pt idx="28">
                  <c:v>7.1819210547599122</c:v>
                </c:pt>
                <c:pt idx="29">
                  <c:v>7.1316550375988008</c:v>
                </c:pt>
                <c:pt idx="30">
                  <c:v>6.9370143353693026</c:v>
                </c:pt>
                <c:pt idx="31">
                  <c:v>6.893141280084917</c:v>
                </c:pt>
                <c:pt idx="32">
                  <c:v>6.3679882043824891</c:v>
                </c:pt>
                <c:pt idx="33">
                  <c:v>6.038301286208787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A-4DB9-84BD-9585C51D569A}"/>
            </c:ext>
          </c:extLst>
        </c:ser>
        <c:ser>
          <c:idx val="5"/>
          <c:order val="5"/>
          <c:tx>
            <c:strRef>
              <c:f>'Graf 23'!$A$8</c:f>
              <c:strCache>
                <c:ptCount val="1"/>
                <c:pt idx="0">
                  <c:v>Priemyselné procesy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23'!$B$8:$AI$8</c:f>
              <c:numCache>
                <c:formatCode>General</c:formatCode>
                <c:ptCount val="34"/>
                <c:pt idx="0">
                  <c:v>7.1002965167498733</c:v>
                </c:pt>
                <c:pt idx="1">
                  <c:v>6.7209157145450744</c:v>
                </c:pt>
                <c:pt idx="2">
                  <c:v>6.5092318212616416</c:v>
                </c:pt>
                <c:pt idx="3">
                  <c:v>6.6158959892135796</c:v>
                </c:pt>
                <c:pt idx="4">
                  <c:v>6.8889495374335636</c:v>
                </c:pt>
                <c:pt idx="5">
                  <c:v>6.7682048489219726</c:v>
                </c:pt>
                <c:pt idx="6">
                  <c:v>6.8465496165192006</c:v>
                </c:pt>
                <c:pt idx="7">
                  <c:v>6.9188166907922311</c:v>
                </c:pt>
                <c:pt idx="8">
                  <c:v>6.8580442815150162</c:v>
                </c:pt>
                <c:pt idx="9">
                  <c:v>6.9651071849670956</c:v>
                </c:pt>
                <c:pt idx="10">
                  <c:v>7.9732270627296478</c:v>
                </c:pt>
                <c:pt idx="11">
                  <c:v>8.6308723093001714</c:v>
                </c:pt>
                <c:pt idx="12">
                  <c:v>7.5255608602868334</c:v>
                </c:pt>
                <c:pt idx="13">
                  <c:v>7.1084372836002654</c:v>
                </c:pt>
                <c:pt idx="14">
                  <c:v>7.0807445076448019</c:v>
                </c:pt>
                <c:pt idx="15">
                  <c:v>6.7132906070727891</c:v>
                </c:pt>
                <c:pt idx="16">
                  <c:v>5.9268467716799993</c:v>
                </c:pt>
                <c:pt idx="17">
                  <c:v>5.8660852236526324</c:v>
                </c:pt>
                <c:pt idx="18">
                  <c:v>6.3410660552989473</c:v>
                </c:pt>
                <c:pt idx="19">
                  <c:v>4.6904086435673689</c:v>
                </c:pt>
                <c:pt idx="20">
                  <c:v>5.923175673379065</c:v>
                </c:pt>
                <c:pt idx="21">
                  <c:v>6.6757815418399993</c:v>
                </c:pt>
                <c:pt idx="22">
                  <c:v>6.3179566614400002</c:v>
                </c:pt>
                <c:pt idx="23">
                  <c:v>6.1896357990399986</c:v>
                </c:pt>
                <c:pt idx="24">
                  <c:v>6.8971387694399997</c:v>
                </c:pt>
                <c:pt idx="25">
                  <c:v>6.4984432681800008</c:v>
                </c:pt>
                <c:pt idx="26">
                  <c:v>5.8977875588000002</c:v>
                </c:pt>
                <c:pt idx="27">
                  <c:v>6.9338297017999997</c:v>
                </c:pt>
                <c:pt idx="28">
                  <c:v>7.5899740019799999</c:v>
                </c:pt>
                <c:pt idx="29">
                  <c:v>6.1286496870399993</c:v>
                </c:pt>
                <c:pt idx="30">
                  <c:v>5.7511486021400007</c:v>
                </c:pt>
                <c:pt idx="31">
                  <c:v>7.0832245282799997</c:v>
                </c:pt>
                <c:pt idx="32">
                  <c:v>5.26847124752</c:v>
                </c:pt>
                <c:pt idx="33">
                  <c:v>5.8378452387999999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AA-4DB9-84BD-9585C51D569A}"/>
            </c:ext>
          </c:extLst>
        </c:ser>
        <c:ser>
          <c:idx val="6"/>
          <c:order val="6"/>
          <c:tx>
            <c:strRef>
              <c:f>'Graf 23'!$A$9</c:f>
              <c:strCache>
                <c:ptCount val="1"/>
                <c:pt idx="0">
                  <c:v>Fugitívne emisie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23'!$B$9:$AI$9</c:f>
              <c:numCache>
                <c:formatCode>General</c:formatCode>
                <c:ptCount val="34"/>
                <c:pt idx="0">
                  <c:v>0.21984579500000001</c:v>
                </c:pt>
                <c:pt idx="1">
                  <c:v>0.17927657999999999</c:v>
                </c:pt>
                <c:pt idx="2">
                  <c:v>0.15512933000000001</c:v>
                </c:pt>
                <c:pt idx="3">
                  <c:v>0.15186406</c:v>
                </c:pt>
                <c:pt idx="4">
                  <c:v>0.17029997999999999</c:v>
                </c:pt>
                <c:pt idx="5">
                  <c:v>0.18277494499999999</c:v>
                </c:pt>
                <c:pt idx="6">
                  <c:v>0.18566065000000001</c:v>
                </c:pt>
                <c:pt idx="7">
                  <c:v>0.18817700000000001</c:v>
                </c:pt>
                <c:pt idx="8">
                  <c:v>0.19223911329999999</c:v>
                </c:pt>
                <c:pt idx="9">
                  <c:v>0.19165603219999999</c:v>
                </c:pt>
                <c:pt idx="10">
                  <c:v>0.19225722889999999</c:v>
                </c:pt>
                <c:pt idx="11">
                  <c:v>0.19432301190000001</c:v>
                </c:pt>
                <c:pt idx="12">
                  <c:v>0.2009948848</c:v>
                </c:pt>
                <c:pt idx="13">
                  <c:v>0.2027114411</c:v>
                </c:pt>
                <c:pt idx="14">
                  <c:v>0.20477461320000001</c:v>
                </c:pt>
                <c:pt idx="15">
                  <c:v>0.20085600000000001</c:v>
                </c:pt>
                <c:pt idx="16">
                  <c:v>0.20481100774989999</c:v>
                </c:pt>
                <c:pt idx="17">
                  <c:v>0.21587101207350001</c:v>
                </c:pt>
                <c:pt idx="18">
                  <c:v>0.21206201129499999</c:v>
                </c:pt>
                <c:pt idx="19">
                  <c:v>0.20643200945065701</c:v>
                </c:pt>
                <c:pt idx="20">
                  <c:v>0.19246140548999999</c:v>
                </c:pt>
                <c:pt idx="21">
                  <c:v>0.21134910879749999</c:v>
                </c:pt>
                <c:pt idx="22">
                  <c:v>0.19058900879749999</c:v>
                </c:pt>
                <c:pt idx="23">
                  <c:v>0.20706100712237499</c:v>
                </c:pt>
                <c:pt idx="24">
                  <c:v>0.18431700809532001</c:v>
                </c:pt>
                <c:pt idx="25">
                  <c:v>0.21006545004989999</c:v>
                </c:pt>
                <c:pt idx="26">
                  <c:v>0.20231792752040001</c:v>
                </c:pt>
                <c:pt idx="27">
                  <c:v>0.19611600609768901</c:v>
                </c:pt>
                <c:pt idx="28">
                  <c:v>0.19264911994235001</c:v>
                </c:pt>
                <c:pt idx="29">
                  <c:v>0.18028342511001999</c:v>
                </c:pt>
                <c:pt idx="30">
                  <c:v>0.22659261427404709</c:v>
                </c:pt>
                <c:pt idx="31">
                  <c:v>0.19448840000000001</c:v>
                </c:pt>
                <c:pt idx="32">
                  <c:v>0.190585</c:v>
                </c:pt>
                <c:pt idx="33">
                  <c:v>0.1845506163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AA-4DB9-84BD-9585C51D569A}"/>
            </c:ext>
          </c:extLst>
        </c:ser>
        <c:ser>
          <c:idx val="7"/>
          <c:order val="7"/>
          <c:tx>
            <c:strRef>
              <c:f>'Graf 23'!$A$10</c:f>
              <c:strCache>
                <c:ptCount val="1"/>
                <c:pt idx="0">
                  <c:v>Odpad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23'!$B$2:$AI$2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23'!$B$10:$AI$10</c:f>
              <c:numCache>
                <c:formatCode>General</c:formatCode>
                <c:ptCount val="34"/>
                <c:pt idx="0">
                  <c:v>0.21840581657936059</c:v>
                </c:pt>
                <c:pt idx="1">
                  <c:v>0.1776753114749122</c:v>
                </c:pt>
                <c:pt idx="2">
                  <c:v>0.162356474833623</c:v>
                </c:pt>
                <c:pt idx="3">
                  <c:v>0.16624592795872589</c:v>
                </c:pt>
                <c:pt idx="4">
                  <c:v>0.17346358386568331</c:v>
                </c:pt>
                <c:pt idx="5">
                  <c:v>0.19156447900857351</c:v>
                </c:pt>
                <c:pt idx="6">
                  <c:v>0.20566490940749629</c:v>
                </c:pt>
                <c:pt idx="7">
                  <c:v>0.2231839246518523</c:v>
                </c:pt>
                <c:pt idx="8">
                  <c:v>0.21986838620443189</c:v>
                </c:pt>
                <c:pt idx="9">
                  <c:v>0.2470366899195672</c:v>
                </c:pt>
                <c:pt idx="10">
                  <c:v>0.27277916582258049</c:v>
                </c:pt>
                <c:pt idx="11">
                  <c:v>0.27020405899507849</c:v>
                </c:pt>
                <c:pt idx="12">
                  <c:v>0.29169339944803691</c:v>
                </c:pt>
                <c:pt idx="13">
                  <c:v>0.29874619854669709</c:v>
                </c:pt>
                <c:pt idx="14">
                  <c:v>0.33794236563455632</c:v>
                </c:pt>
                <c:pt idx="15">
                  <c:v>0.43335055914074821</c:v>
                </c:pt>
                <c:pt idx="16">
                  <c:v>0.37083928613244599</c:v>
                </c:pt>
                <c:pt idx="17">
                  <c:v>0.36141199690627751</c:v>
                </c:pt>
                <c:pt idx="18">
                  <c:v>0.4041615848177868</c:v>
                </c:pt>
                <c:pt idx="19">
                  <c:v>0.39236802567918821</c:v>
                </c:pt>
                <c:pt idx="20">
                  <c:v>0.4346770572529034</c:v>
                </c:pt>
                <c:pt idx="21">
                  <c:v>0.41699711113876398</c:v>
                </c:pt>
                <c:pt idx="22">
                  <c:v>0.25959815930431468</c:v>
                </c:pt>
                <c:pt idx="23">
                  <c:v>0.26589179426688109</c:v>
                </c:pt>
                <c:pt idx="24">
                  <c:v>0.49672873744924972</c:v>
                </c:pt>
                <c:pt idx="25">
                  <c:v>0.48032234269004859</c:v>
                </c:pt>
                <c:pt idx="26">
                  <c:v>0.45857370824662119</c:v>
                </c:pt>
                <c:pt idx="27">
                  <c:v>0.44688513790829759</c:v>
                </c:pt>
                <c:pt idx="28">
                  <c:v>0.4738944514273204</c:v>
                </c:pt>
                <c:pt idx="29">
                  <c:v>0.45321593072806848</c:v>
                </c:pt>
                <c:pt idx="30">
                  <c:v>0.3825606704520485</c:v>
                </c:pt>
                <c:pt idx="31">
                  <c:v>0.3929055681117406</c:v>
                </c:pt>
                <c:pt idx="32">
                  <c:v>0.38174509133812212</c:v>
                </c:pt>
                <c:pt idx="33">
                  <c:v>0.35297036440102919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AA-4DB9-84BD-9585C51D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24'!$A$3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24'!$B$3:$AI$3</c:f>
              <c:numCache>
                <c:formatCode>0.0</c:formatCode>
                <c:ptCount val="34"/>
                <c:pt idx="0">
                  <c:v>72.583011423821318</c:v>
                </c:pt>
                <c:pt idx="1">
                  <c:v>72.686036872599033</c:v>
                </c:pt>
                <c:pt idx="2">
                  <c:v>72.591261016812965</c:v>
                </c:pt>
                <c:pt idx="3">
                  <c:v>72.59362188359357</c:v>
                </c:pt>
                <c:pt idx="4">
                  <c:v>72.600231889672173</c:v>
                </c:pt>
                <c:pt idx="5">
                  <c:v>72.919197415909991</c:v>
                </c:pt>
                <c:pt idx="6">
                  <c:v>72.131074344303002</c:v>
                </c:pt>
                <c:pt idx="7">
                  <c:v>72.944221761970283</c:v>
                </c:pt>
                <c:pt idx="8">
                  <c:v>72.802055427171709</c:v>
                </c:pt>
                <c:pt idx="9">
                  <c:v>72.962803249945424</c:v>
                </c:pt>
                <c:pt idx="10">
                  <c:v>71.810426710999991</c:v>
                </c:pt>
                <c:pt idx="11">
                  <c:v>84.399798461000003</c:v>
                </c:pt>
                <c:pt idx="12">
                  <c:v>68.839650489000007</c:v>
                </c:pt>
                <c:pt idx="13">
                  <c:v>71.945495579999999</c:v>
                </c:pt>
                <c:pt idx="14">
                  <c:v>65.402167444</c:v>
                </c:pt>
                <c:pt idx="15">
                  <c:v>60.819173910000004</c:v>
                </c:pt>
                <c:pt idx="16">
                  <c:v>59.463141429999993</c:v>
                </c:pt>
                <c:pt idx="17">
                  <c:v>46.712587675999991</c:v>
                </c:pt>
                <c:pt idx="18">
                  <c:v>48.605191179999998</c:v>
                </c:pt>
                <c:pt idx="19">
                  <c:v>46.884613455000007</c:v>
                </c:pt>
                <c:pt idx="20">
                  <c:v>52.747194577999998</c:v>
                </c:pt>
                <c:pt idx="21">
                  <c:v>51.491566440000007</c:v>
                </c:pt>
                <c:pt idx="22">
                  <c:v>41.538933319999998</c:v>
                </c:pt>
                <c:pt idx="23">
                  <c:v>37.200361182000002</c:v>
                </c:pt>
                <c:pt idx="24">
                  <c:v>30.486895848</c:v>
                </c:pt>
                <c:pt idx="25">
                  <c:v>52.037636564000003</c:v>
                </c:pt>
                <c:pt idx="26">
                  <c:v>10.942856579000001</c:v>
                </c:pt>
                <c:pt idx="27">
                  <c:v>10.962641826</c:v>
                </c:pt>
                <c:pt idx="28">
                  <c:v>6.6922953349999998</c:v>
                </c:pt>
                <c:pt idx="29">
                  <c:v>4.4412572619999997</c:v>
                </c:pt>
                <c:pt idx="30">
                  <c:v>3.2204493909999998</c:v>
                </c:pt>
                <c:pt idx="31">
                  <c:v>3.1283168959999998</c:v>
                </c:pt>
                <c:pt idx="32">
                  <c:v>4.0343846540000001</c:v>
                </c:pt>
                <c:pt idx="33">
                  <c:v>4.7233005719999994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2-4B4B-89F6-7867AC615120}"/>
            </c:ext>
          </c:extLst>
        </c:ser>
        <c:ser>
          <c:idx val="1"/>
          <c:order val="1"/>
          <c:tx>
            <c:strRef>
              <c:f>'Graf 24'!$A$4</c:f>
              <c:strCache>
                <c:ptCount val="1"/>
                <c:pt idx="0">
                  <c:v>Vykurovanie domácností</c:v>
                </c:pt>
              </c:strCache>
            </c:strRef>
          </c:tx>
          <c:spPr>
            <a:solidFill>
              <a:srgbClr val="FFC08A"/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24'!$B$4:$AI$4</c:f>
              <c:numCache>
                <c:formatCode>0.0</c:formatCode>
                <c:ptCount val="34"/>
                <c:pt idx="0">
                  <c:v>31.53603418692455</c:v>
                </c:pt>
                <c:pt idx="1">
                  <c:v>28.24310016961352</c:v>
                </c:pt>
                <c:pt idx="2">
                  <c:v>26.391071921155181</c:v>
                </c:pt>
                <c:pt idx="3">
                  <c:v>20.29521977661641</c:v>
                </c:pt>
                <c:pt idx="4">
                  <c:v>16.710613805412301</c:v>
                </c:pt>
                <c:pt idx="5">
                  <c:v>13.813845960835851</c:v>
                </c:pt>
                <c:pt idx="6">
                  <c:v>11.546701765929591</c:v>
                </c:pt>
                <c:pt idx="7">
                  <c:v>9.4920919202921699</c:v>
                </c:pt>
                <c:pt idx="8">
                  <c:v>9.8597609174220242</c:v>
                </c:pt>
                <c:pt idx="9">
                  <c:v>8.953610259194992</c:v>
                </c:pt>
                <c:pt idx="10">
                  <c:v>10.08967135386184</c:v>
                </c:pt>
                <c:pt idx="11">
                  <c:v>8.8783330497473116</c:v>
                </c:pt>
                <c:pt idx="12">
                  <c:v>5.5847283982435609</c:v>
                </c:pt>
                <c:pt idx="13">
                  <c:v>5.0753736728784649</c:v>
                </c:pt>
                <c:pt idx="14">
                  <c:v>4.3137807476670984</c:v>
                </c:pt>
                <c:pt idx="15">
                  <c:v>3.7289711014211582</c:v>
                </c:pt>
                <c:pt idx="16">
                  <c:v>3.6400151872660582</c:v>
                </c:pt>
                <c:pt idx="17">
                  <c:v>2.863027177416217</c:v>
                </c:pt>
                <c:pt idx="18">
                  <c:v>2.5232214541026772</c:v>
                </c:pt>
                <c:pt idx="19">
                  <c:v>2.3176944836437041</c:v>
                </c:pt>
                <c:pt idx="20">
                  <c:v>2.4491297347375829</c:v>
                </c:pt>
                <c:pt idx="21">
                  <c:v>2.273335500136751</c:v>
                </c:pt>
                <c:pt idx="22">
                  <c:v>2.4480008098462118</c:v>
                </c:pt>
                <c:pt idx="23">
                  <c:v>2.350555990912917</c:v>
                </c:pt>
                <c:pt idx="24">
                  <c:v>1.904700594547363</c:v>
                </c:pt>
                <c:pt idx="25">
                  <c:v>2.149676713978609</c:v>
                </c:pt>
                <c:pt idx="26">
                  <c:v>2.1587501075962972</c:v>
                </c:pt>
                <c:pt idx="27">
                  <c:v>2.386191076554792</c:v>
                </c:pt>
                <c:pt idx="28">
                  <c:v>1.9836755979612299</c:v>
                </c:pt>
                <c:pt idx="29">
                  <c:v>1.93263045459904</c:v>
                </c:pt>
                <c:pt idx="30">
                  <c:v>1.765845071483483</c:v>
                </c:pt>
                <c:pt idx="31">
                  <c:v>1.7387631369500831</c:v>
                </c:pt>
                <c:pt idx="32">
                  <c:v>1.6721329657226409</c:v>
                </c:pt>
                <c:pt idx="33">
                  <c:v>1.09257628309735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F2-4B4B-89F6-7867AC615120}"/>
            </c:ext>
          </c:extLst>
        </c:ser>
        <c:ser>
          <c:idx val="2"/>
          <c:order val="2"/>
          <c:tx>
            <c:strRef>
              <c:f>'Graf 24'!$A$5</c:f>
              <c:strCache>
                <c:ptCount val="1"/>
                <c:pt idx="0">
                  <c:v>Využívanie energií v priemysle</c:v>
                </c:pt>
              </c:strCache>
            </c:strRef>
          </c:tx>
          <c:spPr>
            <a:solidFill>
              <a:srgbClr val="28758C"/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24'!$B$5:$AI$5</c:f>
              <c:numCache>
                <c:formatCode>0.0</c:formatCode>
                <c:ptCount val="34"/>
                <c:pt idx="0">
                  <c:v>21.334757429823132</c:v>
                </c:pt>
                <c:pt idx="1">
                  <c:v>21.32638939393193</c:v>
                </c:pt>
                <c:pt idx="2">
                  <c:v>21.334066282903631</c:v>
                </c:pt>
                <c:pt idx="3">
                  <c:v>21.359233092195179</c:v>
                </c:pt>
                <c:pt idx="4">
                  <c:v>21.53121564420103</c:v>
                </c:pt>
                <c:pt idx="5">
                  <c:v>21.33273791641858</c:v>
                </c:pt>
                <c:pt idx="6">
                  <c:v>21.62005455849123</c:v>
                </c:pt>
                <c:pt idx="7">
                  <c:v>21.802470065393759</c:v>
                </c:pt>
                <c:pt idx="8">
                  <c:v>22.08311168207182</c:v>
                </c:pt>
                <c:pt idx="9">
                  <c:v>21.38524738406479</c:v>
                </c:pt>
                <c:pt idx="10">
                  <c:v>20.74982004766667</c:v>
                </c:pt>
                <c:pt idx="11">
                  <c:v>15.297791445333329</c:v>
                </c:pt>
                <c:pt idx="12">
                  <c:v>12.628835103</c:v>
                </c:pt>
                <c:pt idx="13">
                  <c:v>13.558663061666669</c:v>
                </c:pt>
                <c:pt idx="14">
                  <c:v>11.335928966333331</c:v>
                </c:pt>
                <c:pt idx="15">
                  <c:v>10.010257779</c:v>
                </c:pt>
                <c:pt idx="16">
                  <c:v>9.310787405666666</c:v>
                </c:pt>
                <c:pt idx="17">
                  <c:v>7.854414531333334</c:v>
                </c:pt>
                <c:pt idx="18">
                  <c:v>6.7635021919999998</c:v>
                </c:pt>
                <c:pt idx="19">
                  <c:v>6.7891165236666664</c:v>
                </c:pt>
                <c:pt idx="20">
                  <c:v>4.9383964673333338</c:v>
                </c:pt>
                <c:pt idx="21">
                  <c:v>3.8160633389999989</c:v>
                </c:pt>
                <c:pt idx="22">
                  <c:v>4.862203217666667</c:v>
                </c:pt>
                <c:pt idx="23">
                  <c:v>4.6733032659999996</c:v>
                </c:pt>
                <c:pt idx="24">
                  <c:v>3.8577279830000002</c:v>
                </c:pt>
                <c:pt idx="25">
                  <c:v>3.2942498709999999</c:v>
                </c:pt>
                <c:pt idx="26">
                  <c:v>2.8358564400000001</c:v>
                </c:pt>
                <c:pt idx="27">
                  <c:v>2.7641697010000001</c:v>
                </c:pt>
                <c:pt idx="28">
                  <c:v>2.097395728</c:v>
                </c:pt>
                <c:pt idx="29">
                  <c:v>1.413286692</c:v>
                </c:pt>
                <c:pt idx="30">
                  <c:v>1.472742016</c:v>
                </c:pt>
                <c:pt idx="31">
                  <c:v>1.5204201230000001</c:v>
                </c:pt>
                <c:pt idx="32">
                  <c:v>1.328554587</c:v>
                </c:pt>
                <c:pt idx="33">
                  <c:v>1.514932613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F2-4B4B-89F6-7867AC615120}"/>
            </c:ext>
          </c:extLst>
        </c:ser>
        <c:ser>
          <c:idx val="3"/>
          <c:order val="3"/>
          <c:tx>
            <c:strRef>
              <c:f>'Graf 24'!$A$6</c:f>
              <c:strCache>
                <c:ptCount val="1"/>
                <c:pt idx="0">
                  <c:v>Priemyselné procesy</c:v>
                </c:pt>
              </c:strCache>
            </c:strRef>
          </c:tx>
          <c:spPr>
            <a:solidFill>
              <a:srgbClr val="8FBECD"/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24'!$B$6:$AI$6</c:f>
              <c:numCache>
                <c:formatCode>0.0</c:formatCode>
                <c:ptCount val="34"/>
                <c:pt idx="0">
                  <c:v>11.33977661600156</c:v>
                </c:pt>
                <c:pt idx="1">
                  <c:v>10.537809960121679</c:v>
                </c:pt>
                <c:pt idx="2">
                  <c:v>10.02505540297847</c:v>
                </c:pt>
                <c:pt idx="3">
                  <c:v>10.27351788070866</c:v>
                </c:pt>
                <c:pt idx="4">
                  <c:v>10.479492316655071</c:v>
                </c:pt>
                <c:pt idx="5">
                  <c:v>10.15625443381281</c:v>
                </c:pt>
                <c:pt idx="6">
                  <c:v>10.43577920810722</c:v>
                </c:pt>
                <c:pt idx="7">
                  <c:v>10.67206733430552</c:v>
                </c:pt>
                <c:pt idx="8">
                  <c:v>10.668058706544301</c:v>
                </c:pt>
                <c:pt idx="9">
                  <c:v>11.20129114514037</c:v>
                </c:pt>
                <c:pt idx="10">
                  <c:v>13.913667153476551</c:v>
                </c:pt>
                <c:pt idx="11">
                  <c:v>13.64779936022266</c:v>
                </c:pt>
                <c:pt idx="12">
                  <c:v>11.281868981171421</c:v>
                </c:pt>
                <c:pt idx="13">
                  <c:v>11.16977424204193</c:v>
                </c:pt>
                <c:pt idx="14">
                  <c:v>11.999126920074801</c:v>
                </c:pt>
                <c:pt idx="15">
                  <c:v>11.45490664123764</c:v>
                </c:pt>
                <c:pt idx="16">
                  <c:v>11.94865448947672</c:v>
                </c:pt>
                <c:pt idx="17">
                  <c:v>11.11365156082914</c:v>
                </c:pt>
                <c:pt idx="18">
                  <c:v>9.2579382971944977</c:v>
                </c:pt>
                <c:pt idx="19">
                  <c:v>6.3373230408613068</c:v>
                </c:pt>
                <c:pt idx="20">
                  <c:v>7.3309725284000242</c:v>
                </c:pt>
                <c:pt idx="21">
                  <c:v>9.2230334538957841</c:v>
                </c:pt>
                <c:pt idx="22">
                  <c:v>8.0565935167054281</c:v>
                </c:pt>
                <c:pt idx="23">
                  <c:v>7.3859479313095484</c:v>
                </c:pt>
                <c:pt idx="24">
                  <c:v>8.0179754549171207</c:v>
                </c:pt>
                <c:pt idx="25">
                  <c:v>9.0903647791442985</c:v>
                </c:pt>
                <c:pt idx="26">
                  <c:v>10.28665811090592</c:v>
                </c:pt>
                <c:pt idx="27">
                  <c:v>11.714548625392791</c:v>
                </c:pt>
                <c:pt idx="28">
                  <c:v>9.4057851322840875</c:v>
                </c:pt>
                <c:pt idx="29">
                  <c:v>7.7213821286448026</c:v>
                </c:pt>
                <c:pt idx="30">
                  <c:v>6.652932421595013</c:v>
                </c:pt>
                <c:pt idx="31">
                  <c:v>7.5906617994078083</c:v>
                </c:pt>
                <c:pt idx="32">
                  <c:v>4.7000007987148216</c:v>
                </c:pt>
                <c:pt idx="33">
                  <c:v>4.8931074102662331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F2-4B4B-89F6-7867AC615120}"/>
            </c:ext>
          </c:extLst>
        </c:ser>
        <c:ser>
          <c:idx val="4"/>
          <c:order val="4"/>
          <c:tx>
            <c:strRef>
              <c:f>'Graf 24'!$A$7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24'!$B$7:$AI$7</c:f>
              <c:numCache>
                <c:formatCode>0.0</c:formatCode>
                <c:ptCount val="34"/>
                <c:pt idx="0">
                  <c:v>2.8639000394933571</c:v>
                </c:pt>
                <c:pt idx="1">
                  <c:v>2.3637484272240572</c:v>
                </c:pt>
                <c:pt idx="2">
                  <c:v>2.1318775057238728</c:v>
                </c:pt>
                <c:pt idx="3">
                  <c:v>1.9851775763327379</c:v>
                </c:pt>
                <c:pt idx="4">
                  <c:v>2.0852809647948241</c:v>
                </c:pt>
                <c:pt idx="5">
                  <c:v>2.2859767866970429</c:v>
                </c:pt>
                <c:pt idx="6">
                  <c:v>2.281960192581121</c:v>
                </c:pt>
                <c:pt idx="7">
                  <c:v>2.2050781022897259</c:v>
                </c:pt>
                <c:pt idx="8">
                  <c:v>2.3813668993439512</c:v>
                </c:pt>
                <c:pt idx="9">
                  <c:v>0.83843692106986911</c:v>
                </c:pt>
                <c:pt idx="10">
                  <c:v>0.73245474684037692</c:v>
                </c:pt>
                <c:pt idx="11">
                  <c:v>0.89961804299899539</c:v>
                </c:pt>
                <c:pt idx="12">
                  <c:v>0.9657677869271305</c:v>
                </c:pt>
                <c:pt idx="13">
                  <c:v>0.32789122036216528</c:v>
                </c:pt>
                <c:pt idx="14">
                  <c:v>0.2474014276485462</c:v>
                </c:pt>
                <c:pt idx="15">
                  <c:v>0.20485890042162869</c:v>
                </c:pt>
                <c:pt idx="16">
                  <c:v>0.37254183565072529</c:v>
                </c:pt>
                <c:pt idx="17">
                  <c:v>0.40269789831182912</c:v>
                </c:pt>
                <c:pt idx="18">
                  <c:v>0.4225358441097708</c:v>
                </c:pt>
                <c:pt idx="19">
                  <c:v>0.38702600682683191</c:v>
                </c:pt>
                <c:pt idx="20">
                  <c:v>0.24067230170220991</c:v>
                </c:pt>
                <c:pt idx="21">
                  <c:v>0.2265119245456059</c:v>
                </c:pt>
                <c:pt idx="22">
                  <c:v>9.6134408455326628E-2</c:v>
                </c:pt>
                <c:pt idx="23">
                  <c:v>0.13119891566894781</c:v>
                </c:pt>
                <c:pt idx="24">
                  <c:v>0.1491784799671515</c:v>
                </c:pt>
                <c:pt idx="25">
                  <c:v>0.2092858397803275</c:v>
                </c:pt>
                <c:pt idx="26">
                  <c:v>0.1822350685059573</c:v>
                </c:pt>
                <c:pt idx="27">
                  <c:v>0.18426794406449259</c:v>
                </c:pt>
                <c:pt idx="28">
                  <c:v>0.1236509797272045</c:v>
                </c:pt>
                <c:pt idx="29">
                  <c:v>0.1664468788544084</c:v>
                </c:pt>
                <c:pt idx="30">
                  <c:v>0.16105547513634391</c:v>
                </c:pt>
                <c:pt idx="31">
                  <c:v>0.1803687921157841</c:v>
                </c:pt>
                <c:pt idx="32">
                  <c:v>0.18319324821536109</c:v>
                </c:pt>
                <c:pt idx="33">
                  <c:v>0.18770537537319321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F2-4B4B-89F6-7867AC615120}"/>
            </c:ext>
          </c:extLst>
        </c:ser>
        <c:ser>
          <c:idx val="5"/>
          <c:order val="5"/>
          <c:tx>
            <c:strRef>
              <c:f>'Graf 24'!$A$8</c:f>
              <c:strCache>
                <c:ptCount val="1"/>
                <c:pt idx="0">
                  <c:v>Fugitívne emisie</c:v>
                </c:pt>
              </c:strCache>
            </c:strRef>
          </c:tx>
          <c:spPr>
            <a:solidFill>
              <a:srgbClr val="DC9790"/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24'!$B$8:$AI$8</c:f>
              <c:numCache>
                <c:formatCode>0.0</c:formatCode>
                <c:ptCount val="34"/>
                <c:pt idx="0">
                  <c:v>1.526050565</c:v>
                </c:pt>
                <c:pt idx="1">
                  <c:v>1.2426006599999999</c:v>
                </c:pt>
                <c:pt idx="2">
                  <c:v>1.07410451</c:v>
                </c:pt>
                <c:pt idx="3">
                  <c:v>1.0503122199999999</c:v>
                </c:pt>
                <c:pt idx="4">
                  <c:v>1.1798982600000001</c:v>
                </c:pt>
                <c:pt idx="5">
                  <c:v>1.2677576150000001</c:v>
                </c:pt>
                <c:pt idx="6">
                  <c:v>1.2882985499999999</c:v>
                </c:pt>
                <c:pt idx="7">
                  <c:v>1.306254</c:v>
                </c:pt>
                <c:pt idx="8">
                  <c:v>1.3363869896</c:v>
                </c:pt>
                <c:pt idx="9">
                  <c:v>1.3313148064</c:v>
                </c:pt>
                <c:pt idx="10">
                  <c:v>1.3345675368000001</c:v>
                </c:pt>
                <c:pt idx="11">
                  <c:v>1.3485332327999999</c:v>
                </c:pt>
                <c:pt idx="12">
                  <c:v>1.3775248976000001</c:v>
                </c:pt>
                <c:pt idx="13">
                  <c:v>1.3871435031999999</c:v>
                </c:pt>
                <c:pt idx="14">
                  <c:v>1.4011068784</c:v>
                </c:pt>
                <c:pt idx="15">
                  <c:v>1.3729020000000001</c:v>
                </c:pt>
                <c:pt idx="16">
                  <c:v>1.3834370068888</c:v>
                </c:pt>
                <c:pt idx="17">
                  <c:v>1.4603670107319999</c:v>
                </c:pt>
                <c:pt idx="18">
                  <c:v>1.4338190100399999</c:v>
                </c:pt>
                <c:pt idx="19">
                  <c:v>1.3976840084005839</c:v>
                </c:pt>
                <c:pt idx="20">
                  <c:v>1.3372250048800001</c:v>
                </c:pt>
                <c:pt idx="21">
                  <c:v>1.46901100782</c:v>
                </c:pt>
                <c:pt idx="22">
                  <c:v>1.3239310078199999</c:v>
                </c:pt>
                <c:pt idx="23">
                  <c:v>1.4395470063310001</c:v>
                </c:pt>
                <c:pt idx="24">
                  <c:v>1.2800760071958399</c:v>
                </c:pt>
                <c:pt idx="25">
                  <c:v>1.4600831194888</c:v>
                </c:pt>
                <c:pt idx="26">
                  <c:v>1.4070464166848</c:v>
                </c:pt>
                <c:pt idx="27">
                  <c:v>1.3626570054201681</c:v>
                </c:pt>
                <c:pt idx="28">
                  <c:v>1.3382848093932</c:v>
                </c:pt>
                <c:pt idx="29">
                  <c:v>1.25276394454224</c:v>
                </c:pt>
                <c:pt idx="30">
                  <c:v>1.5781812917959299</c:v>
                </c:pt>
                <c:pt idx="31">
                  <c:v>1.3505157999999999</c:v>
                </c:pt>
                <c:pt idx="32">
                  <c:v>1.32416</c:v>
                </c:pt>
                <c:pt idx="33">
                  <c:v>1.2817933256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F2-4B4B-89F6-7867AC615120}"/>
            </c:ext>
          </c:extLst>
        </c:ser>
        <c:ser>
          <c:idx val="6"/>
          <c:order val="6"/>
          <c:tx>
            <c:strRef>
              <c:f>'Graf 24'!$A$9</c:f>
              <c:strCache>
                <c:ptCount val="1"/>
                <c:pt idx="0">
                  <c:v>Odpad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24'!$B$9:$AI$9</c:f>
              <c:numCache>
                <c:formatCode>0.0</c:formatCode>
                <c:ptCount val="34"/>
                <c:pt idx="0">
                  <c:v>2.8935160024836919E-2</c:v>
                </c:pt>
                <c:pt idx="1">
                  <c:v>2.8251582084890921E-2</c:v>
                </c:pt>
                <c:pt idx="2">
                  <c:v>2.797575835639696E-2</c:v>
                </c:pt>
                <c:pt idx="3">
                  <c:v>2.824683700281699E-2</c:v>
                </c:pt>
                <c:pt idx="4">
                  <c:v>2.8302099792518891E-2</c:v>
                </c:pt>
                <c:pt idx="5">
                  <c:v>2.830529308743986E-2</c:v>
                </c:pt>
                <c:pt idx="6">
                  <c:v>2.8868820419536891E-2</c:v>
                </c:pt>
                <c:pt idx="7">
                  <c:v>2.9609980687902781E-2</c:v>
                </c:pt>
                <c:pt idx="8">
                  <c:v>2.8531238480382849E-2</c:v>
                </c:pt>
                <c:pt idx="9">
                  <c:v>2.9203767720012389E-2</c:v>
                </c:pt>
                <c:pt idx="10">
                  <c:v>3.1530891073914352E-2</c:v>
                </c:pt>
                <c:pt idx="11">
                  <c:v>2.9836384539217539E-2</c:v>
                </c:pt>
                <c:pt idx="12">
                  <c:v>6.4436199053872906E-2</c:v>
                </c:pt>
                <c:pt idx="13">
                  <c:v>5.2483972109775748E-2</c:v>
                </c:pt>
                <c:pt idx="14">
                  <c:v>6.0067517941995829E-2</c:v>
                </c:pt>
                <c:pt idx="15">
                  <c:v>5.588985237849E-2</c:v>
                </c:pt>
                <c:pt idx="16">
                  <c:v>4.1291872120533903E-2</c:v>
                </c:pt>
                <c:pt idx="17">
                  <c:v>2.324904243733408E-2</c:v>
                </c:pt>
                <c:pt idx="18">
                  <c:v>2.9713584999580569E-2</c:v>
                </c:pt>
                <c:pt idx="19">
                  <c:v>3.1659478101305587E-2</c:v>
                </c:pt>
                <c:pt idx="20">
                  <c:v>2.8942233026745649E-2</c:v>
                </c:pt>
                <c:pt idx="21">
                  <c:v>2.668786116655331E-2</c:v>
                </c:pt>
                <c:pt idx="22">
                  <c:v>3.0378578478151331E-2</c:v>
                </c:pt>
                <c:pt idx="23">
                  <c:v>3.3257589894507673E-2</c:v>
                </c:pt>
                <c:pt idx="24">
                  <c:v>3.484773754778122E-2</c:v>
                </c:pt>
                <c:pt idx="25">
                  <c:v>3.6766074428877242E-2</c:v>
                </c:pt>
                <c:pt idx="26">
                  <c:v>2.9778583953157151E-2</c:v>
                </c:pt>
                <c:pt idx="27">
                  <c:v>3.6573456467310132E-2</c:v>
                </c:pt>
                <c:pt idx="28">
                  <c:v>3.8770355323793103E-2</c:v>
                </c:pt>
                <c:pt idx="29">
                  <c:v>3.8078008233642657E-2</c:v>
                </c:pt>
                <c:pt idx="30">
                  <c:v>3.6416318459330001E-2</c:v>
                </c:pt>
                <c:pt idx="31">
                  <c:v>3.4958893527608101E-2</c:v>
                </c:pt>
                <c:pt idx="32">
                  <c:v>3.2393170432990608E-2</c:v>
                </c:pt>
                <c:pt idx="33">
                  <c:v>3.3939385510611222E-2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F2-4B4B-89F6-7867AC615120}"/>
            </c:ext>
          </c:extLst>
        </c:ser>
        <c:ser>
          <c:idx val="7"/>
          <c:order val="7"/>
          <c:tx>
            <c:strRef>
              <c:f>'Graf 24'!$A$10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24'!$B$2:$AI$2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'Graf 24'!$B$10:$AI$10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F2-4B4B-89F6-7867AC615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31872"/>
        <c:axId val="578534496"/>
      </c:barChart>
      <c:catAx>
        <c:axId val="5785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4496"/>
        <c:crosses val="autoZero"/>
        <c:auto val="1"/>
        <c:lblAlgn val="ctr"/>
        <c:lblOffset val="100"/>
        <c:noMultiLvlLbl val="0"/>
      </c:catAx>
      <c:valAx>
        <c:axId val="5785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7853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 25'!$A$3</c:f>
              <c:strCache>
                <c:ptCount val="1"/>
                <c:pt idx="0">
                  <c:v>Minimálna nameraná hodnota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25'!$B$2:$P$2</c15:sqref>
                  </c15:fullRef>
                </c:ext>
              </c:extLst>
              <c:f>'Graf 25'!$E$2:$P$2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25'!$B$3:$P$3</c15:sqref>
                  </c15:fullRef>
                </c:ext>
              </c:extLst>
              <c:f>'Graf 25'!$E$3:$P$3</c:f>
              <c:numCache>
                <c:formatCode>0.0</c:formatCode>
                <c:ptCount val="12"/>
                <c:pt idx="0">
                  <c:v>18.1176355247981</c:v>
                </c:pt>
                <c:pt idx="1">
                  <c:v>17.6386472303207</c:v>
                </c:pt>
                <c:pt idx="2">
                  <c:v>15.593341689543351</c:v>
                </c:pt>
                <c:pt idx="3">
                  <c:v>13.548036148766</c:v>
                </c:pt>
                <c:pt idx="4">
                  <c:v>12.863545839533</c:v>
                </c:pt>
                <c:pt idx="5">
                  <c:v>15.4402856155706</c:v>
                </c:pt>
                <c:pt idx="6">
                  <c:v>13.8214088079317</c:v>
                </c:pt>
                <c:pt idx="7">
                  <c:v>12.1503513159461</c:v>
                </c:pt>
                <c:pt idx="8">
                  <c:v>11.8502697119247</c:v>
                </c:pt>
                <c:pt idx="9">
                  <c:v>11.043106437073799</c:v>
                </c:pt>
                <c:pt idx="10">
                  <c:v>10.716459054209899</c:v>
                </c:pt>
                <c:pt idx="11">
                  <c:v>11.351527471251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2-474D-9716-E5B4AC07630B}"/>
            </c:ext>
          </c:extLst>
        </c:ser>
        <c:ser>
          <c:idx val="2"/>
          <c:order val="1"/>
          <c:tx>
            <c:strRef>
              <c:f>'Graf 25'!$A$5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rgbClr val="FB862B"/>
            </a:solidFill>
            <a:ln w="25400">
              <a:solidFill>
                <a:srgbClr val="FB862B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25'!$B$2:$P$2</c15:sqref>
                  </c15:fullRef>
                </c:ext>
              </c:extLst>
              <c:f>'Graf 25'!$E$2:$P$2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25'!$B$5:$P$5</c15:sqref>
                  </c15:fullRef>
                </c:ext>
              </c:extLst>
              <c:f>'Graf 25'!$E$5:$P$5</c:f>
              <c:numCache>
                <c:formatCode>0.0</c:formatCode>
                <c:ptCount val="12"/>
                <c:pt idx="0">
                  <c:v>21.483009265069402</c:v>
                </c:pt>
                <c:pt idx="1">
                  <c:v>23.731162998792897</c:v>
                </c:pt>
                <c:pt idx="2">
                  <c:v>19.777353636437347</c:v>
                </c:pt>
                <c:pt idx="3">
                  <c:v>15.823544274081799</c:v>
                </c:pt>
                <c:pt idx="4">
                  <c:v>24.218082453844598</c:v>
                </c:pt>
                <c:pt idx="5">
                  <c:v>22.316766112566697</c:v>
                </c:pt>
                <c:pt idx="6">
                  <c:v>19.1878288496622</c:v>
                </c:pt>
                <c:pt idx="7">
                  <c:v>17.444013261397199</c:v>
                </c:pt>
                <c:pt idx="8">
                  <c:v>22.678002418845399</c:v>
                </c:pt>
                <c:pt idx="9">
                  <c:v>25.470383534272901</c:v>
                </c:pt>
                <c:pt idx="10">
                  <c:v>18.870758817738501</c:v>
                </c:pt>
                <c:pt idx="11">
                  <c:v>21.272685378754797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2-474D-9716-E5B4AC07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9728"/>
        <c:axId val="334907232"/>
      </c:areaChart>
      <c:lineChart>
        <c:grouping val="standard"/>
        <c:varyColors val="0"/>
        <c:ser>
          <c:idx val="1"/>
          <c:order val="2"/>
          <c:tx>
            <c:strRef>
              <c:f>'Graf 25'!$A$6</c:f>
              <c:strCache>
                <c:ptCount val="1"/>
                <c:pt idx="0">
                  <c:v>Priemerná ročná nameraná hodnota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25'!$B$6:$P$6</c15:sqref>
                  </c15:fullRef>
                </c:ext>
              </c:extLst>
              <c:f>'Graf 25'!$E$6:$P$6</c:f>
              <c:numCache>
                <c:formatCode>0.0</c:formatCode>
                <c:ptCount val="12"/>
                <c:pt idx="0">
                  <c:v>27.859138409363322</c:v>
                </c:pt>
                <c:pt idx="1">
                  <c:v>28.469820784364259</c:v>
                </c:pt>
                <c:pt idx="2">
                  <c:v>25.759981207402021</c:v>
                </c:pt>
                <c:pt idx="3">
                  <c:v>23.050141630439779</c:v>
                </c:pt>
                <c:pt idx="4">
                  <c:v>26.102414960903058</c:v>
                </c:pt>
                <c:pt idx="5">
                  <c:v>25.790534047645433</c:v>
                </c:pt>
                <c:pt idx="6">
                  <c:v>22.321927809349393</c:v>
                </c:pt>
                <c:pt idx="7">
                  <c:v>20.865680633763667</c:v>
                </c:pt>
                <c:pt idx="8">
                  <c:v>22.604402385337643</c:v>
                </c:pt>
                <c:pt idx="9">
                  <c:v>20.825270479908443</c:v>
                </c:pt>
                <c:pt idx="10">
                  <c:v>18.439874754673877</c:v>
                </c:pt>
                <c:pt idx="11">
                  <c:v>20.574592623207362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92-474D-9716-E5B4AC07630B}"/>
            </c:ext>
          </c:extLst>
        </c:ser>
        <c:ser>
          <c:idx val="3"/>
          <c:order val="3"/>
          <c:tx>
            <c:strRef>
              <c:f>'Graf 25'!$A$7</c:f>
              <c:strCache>
                <c:ptCount val="1"/>
                <c:pt idx="0">
                  <c:v>Nový ročný limit PM10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25'!$B$7:$P$7</c15:sqref>
                  </c15:fullRef>
                </c:ext>
              </c:extLst>
              <c:f>'Graf 25'!$E$7:$P$7</c:f>
              <c:numCache>
                <c:formatCode>0.0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92-474D-9716-E5B4AC07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09728"/>
        <c:axId val="334907232"/>
      </c:lineChart>
      <c:catAx>
        <c:axId val="3349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7232"/>
        <c:crosses val="autoZero"/>
        <c:auto val="1"/>
        <c:lblAlgn val="ctr"/>
        <c:lblOffset val="100"/>
        <c:noMultiLvlLbl val="0"/>
      </c:catAx>
      <c:valAx>
        <c:axId val="3349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 26'!$A$3</c:f>
              <c:strCache>
                <c:ptCount val="1"/>
                <c:pt idx="0">
                  <c:v>Minimálna nameraná hodnota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'Graf 26'!$B$2:$M$2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'Graf 26'!$B$3:$M$3</c:f>
              <c:numCache>
                <c:formatCode>0.0</c:formatCode>
                <c:ptCount val="12"/>
                <c:pt idx="0">
                  <c:v>11.8440092165898</c:v>
                </c:pt>
                <c:pt idx="1">
                  <c:v>10.050218237584</c:v>
                </c:pt>
                <c:pt idx="2">
                  <c:v>11.763255068512649</c:v>
                </c:pt>
                <c:pt idx="3">
                  <c:v>13.4762918994413</c:v>
                </c:pt>
                <c:pt idx="4">
                  <c:v>11.092890831703601</c:v>
                </c:pt>
                <c:pt idx="5">
                  <c:v>9.7176834969611896</c:v>
                </c:pt>
                <c:pt idx="6">
                  <c:v>9.6599407933688504</c:v>
                </c:pt>
                <c:pt idx="7">
                  <c:v>8.8144910734987203</c:v>
                </c:pt>
                <c:pt idx="8">
                  <c:v>8.1076321624460199</c:v>
                </c:pt>
                <c:pt idx="9">
                  <c:v>8.1397917871602008</c:v>
                </c:pt>
                <c:pt idx="10">
                  <c:v>7.6263864767859202</c:v>
                </c:pt>
                <c:pt idx="11">
                  <c:v>7.7788097175403896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0-4C1F-84DA-36B0888B1864}"/>
            </c:ext>
          </c:extLst>
        </c:ser>
        <c:ser>
          <c:idx val="2"/>
          <c:order val="1"/>
          <c:tx>
            <c:strRef>
              <c:f>'Graf 26'!$A$5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rgbClr val="FB862B"/>
            </a:solidFill>
            <a:ln w="25400">
              <a:solidFill>
                <a:srgbClr val="FB862B"/>
              </a:solidFill>
            </a:ln>
            <a:effectLst/>
          </c:spPr>
          <c:cat>
            <c:numRef>
              <c:f>'Graf 26'!$B$2:$M$2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'Graf 26'!$B$5:$M$5</c:f>
              <c:numCache>
                <c:formatCode>0.0</c:formatCode>
                <c:ptCount val="12"/>
                <c:pt idx="0">
                  <c:v>13.3857240223148</c:v>
                </c:pt>
                <c:pt idx="1">
                  <c:v>15.259894279996802</c:v>
                </c:pt>
                <c:pt idx="2">
                  <c:v>9.8348895441540023</c:v>
                </c:pt>
                <c:pt idx="3">
                  <c:v>4.409884808311201</c:v>
                </c:pt>
                <c:pt idx="4">
                  <c:v>15.614512991185299</c:v>
                </c:pt>
                <c:pt idx="5">
                  <c:v>14.52195150537851</c:v>
                </c:pt>
                <c:pt idx="6">
                  <c:v>11.405889299714648</c:v>
                </c:pt>
                <c:pt idx="7">
                  <c:v>10.15031708692778</c:v>
                </c:pt>
                <c:pt idx="8">
                  <c:v>16.18284128531338</c:v>
                </c:pt>
                <c:pt idx="9">
                  <c:v>14.055134827886599</c:v>
                </c:pt>
                <c:pt idx="10">
                  <c:v>12.290683322799378</c:v>
                </c:pt>
                <c:pt idx="11">
                  <c:v>14.267168913432908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0-4C1F-84DA-36B0888B1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9728"/>
        <c:axId val="334907232"/>
      </c:areaChart>
      <c:lineChart>
        <c:grouping val="standard"/>
        <c:varyColors val="0"/>
        <c:ser>
          <c:idx val="1"/>
          <c:order val="2"/>
          <c:tx>
            <c:strRef>
              <c:f>'Graf 26'!$A$6</c:f>
              <c:strCache>
                <c:ptCount val="1"/>
                <c:pt idx="0">
                  <c:v>Priemerná ročná nameraná hodnota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'Graf 26'!$B$6:$M$6</c:f>
              <c:numCache>
                <c:formatCode>0.0</c:formatCode>
                <c:ptCount val="12"/>
                <c:pt idx="0">
                  <c:v>18.246612961189452</c:v>
                </c:pt>
                <c:pt idx="1">
                  <c:v>19.569676497155598</c:v>
                </c:pt>
                <c:pt idx="2">
                  <c:v>17.570762807864078</c:v>
                </c:pt>
                <c:pt idx="3">
                  <c:v>15.57184911857256</c:v>
                </c:pt>
                <c:pt idx="4">
                  <c:v>18.975036514448963</c:v>
                </c:pt>
                <c:pt idx="5">
                  <c:v>18.003134235094105</c:v>
                </c:pt>
                <c:pt idx="6">
                  <c:v>15.328533148844899</c:v>
                </c:pt>
                <c:pt idx="7">
                  <c:v>14.593856623823427</c:v>
                </c:pt>
                <c:pt idx="8">
                  <c:v>16.125058253485452</c:v>
                </c:pt>
                <c:pt idx="9">
                  <c:v>14.733170580144193</c:v>
                </c:pt>
                <c:pt idx="10">
                  <c:v>13.228089703155934</c:v>
                </c:pt>
                <c:pt idx="11">
                  <c:v>14.119570608601208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0-4C1F-84DA-36B0888B1864}"/>
            </c:ext>
          </c:extLst>
        </c:ser>
        <c:ser>
          <c:idx val="3"/>
          <c:order val="3"/>
          <c:tx>
            <c:strRef>
              <c:f>'Graf 26'!$A$7</c:f>
              <c:strCache>
                <c:ptCount val="1"/>
                <c:pt idx="0">
                  <c:v>Nový ročný limit PM2.5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'Graf 26'!$B$7:$M$7</c:f>
              <c:numCache>
                <c:formatCode>0.0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0-4C1F-84DA-36B0888B1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09728"/>
        <c:axId val="334907232"/>
      </c:lineChart>
      <c:catAx>
        <c:axId val="3349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7232"/>
        <c:crosses val="autoZero"/>
        <c:auto val="1"/>
        <c:lblAlgn val="ctr"/>
        <c:lblOffset val="100"/>
        <c:noMultiLvlLbl val="0"/>
      </c:catAx>
      <c:valAx>
        <c:axId val="3349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 28'!$A$3</c:f>
              <c:strCache>
                <c:ptCount val="1"/>
                <c:pt idx="0">
                  <c:v>Minimálna nameraná hodnota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28'!$B$2:$P$2</c15:sqref>
                  </c15:fullRef>
                </c:ext>
              </c:extLst>
              <c:f>'Graf 28'!$E$2:$P$2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28'!$B$3:$P$3</c15:sqref>
                  </c15:fullRef>
                </c:ext>
              </c:extLst>
              <c:f>'Graf 28'!$E$3:$P$3</c:f>
              <c:numCache>
                <c:formatCode>0.0</c:formatCode>
                <c:ptCount val="12"/>
                <c:pt idx="0">
                  <c:v>3.9640501567398099</c:v>
                </c:pt>
                <c:pt idx="1">
                  <c:v>3.92194365148318</c:v>
                </c:pt>
                <c:pt idx="2">
                  <c:v>3.9682742007859</c:v>
                </c:pt>
                <c:pt idx="3">
                  <c:v>4.0146047500886199</c:v>
                </c:pt>
                <c:pt idx="4">
                  <c:v>4.1976995468804397</c:v>
                </c:pt>
                <c:pt idx="5">
                  <c:v>6.1158594935231596</c:v>
                </c:pt>
                <c:pt idx="6">
                  <c:v>3.7158194141854199</c:v>
                </c:pt>
                <c:pt idx="7">
                  <c:v>1.6103949373022299</c:v>
                </c:pt>
                <c:pt idx="8">
                  <c:v>2.6831192219954301</c:v>
                </c:pt>
                <c:pt idx="9">
                  <c:v>1.55748021760633</c:v>
                </c:pt>
                <c:pt idx="10">
                  <c:v>1.40362932494556</c:v>
                </c:pt>
                <c:pt idx="11">
                  <c:v>1.3790289381281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A-487B-BF48-97B3613254FC}"/>
            </c:ext>
          </c:extLst>
        </c:ser>
        <c:ser>
          <c:idx val="2"/>
          <c:order val="1"/>
          <c:tx>
            <c:strRef>
              <c:f>'Graf 28'!$A$5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rgbClr val="FB862B"/>
            </a:solidFill>
            <a:ln w="25400">
              <a:solidFill>
                <a:srgbClr val="FB862B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28'!$B$2:$P$2</c15:sqref>
                  </c15:fullRef>
                </c:ext>
              </c:extLst>
              <c:f>'Graf 28'!$E$2:$P$2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28'!$B$5:$P$5</c15:sqref>
                  </c15:fullRef>
                </c:ext>
              </c:extLst>
              <c:f>'Graf 28'!$E$5:$P$5</c:f>
              <c:numCache>
                <c:formatCode>0.0</c:formatCode>
                <c:ptCount val="12"/>
                <c:pt idx="0">
                  <c:v>13.432650874187992</c:v>
                </c:pt>
                <c:pt idx="1">
                  <c:v>5.1149189142611595</c:v>
                </c:pt>
                <c:pt idx="2">
                  <c:v>4.3441212611907458</c:v>
                </c:pt>
                <c:pt idx="3">
                  <c:v>3.5733236081203303</c:v>
                </c:pt>
                <c:pt idx="4">
                  <c:v>7.9284626020217601</c:v>
                </c:pt>
                <c:pt idx="5">
                  <c:v>11.156357628349639</c:v>
                </c:pt>
                <c:pt idx="6">
                  <c:v>7.53009327953278</c:v>
                </c:pt>
                <c:pt idx="7">
                  <c:v>9.0224980770973708</c:v>
                </c:pt>
                <c:pt idx="8">
                  <c:v>8.5847448793196701</c:v>
                </c:pt>
                <c:pt idx="9">
                  <c:v>11.32852408141437</c:v>
                </c:pt>
                <c:pt idx="10">
                  <c:v>10.068648530295839</c:v>
                </c:pt>
                <c:pt idx="11">
                  <c:v>13.377152463391601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A-487B-BF48-97B361325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9728"/>
        <c:axId val="334907232"/>
      </c:areaChart>
      <c:lineChart>
        <c:grouping val="standard"/>
        <c:varyColors val="0"/>
        <c:ser>
          <c:idx val="1"/>
          <c:order val="2"/>
          <c:tx>
            <c:strRef>
              <c:f>'Graf 28'!$A$6</c:f>
              <c:strCache>
                <c:ptCount val="1"/>
                <c:pt idx="0">
                  <c:v>Priemerná ročná nameraná hodnota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28'!$B$6:$P$6</c15:sqref>
                  </c15:fullRef>
                </c:ext>
              </c:extLst>
              <c:f>'Graf 28'!$E$6:$P$6</c:f>
              <c:numCache>
                <c:formatCode>0.0</c:formatCode>
                <c:ptCount val="12"/>
                <c:pt idx="0">
                  <c:v>8.6071633059645727</c:v>
                </c:pt>
                <c:pt idx="1">
                  <c:v>6.5786234372802008</c:v>
                </c:pt>
                <c:pt idx="2">
                  <c:v>6.2109019964454433</c:v>
                </c:pt>
                <c:pt idx="3">
                  <c:v>5.8431805556106866</c:v>
                </c:pt>
                <c:pt idx="4">
                  <c:v>6.7164134354263973</c:v>
                </c:pt>
                <c:pt idx="5">
                  <c:v>8.6648377077908396</c:v>
                </c:pt>
                <c:pt idx="6">
                  <c:v>7.2116869334722695</c:v>
                </c:pt>
                <c:pt idx="7">
                  <c:v>5.4255247224587633</c:v>
                </c:pt>
                <c:pt idx="8">
                  <c:v>6.0379491443285662</c:v>
                </c:pt>
                <c:pt idx="9">
                  <c:v>5.2671863438446254</c:v>
                </c:pt>
                <c:pt idx="10">
                  <c:v>5.1703292330645336</c:v>
                </c:pt>
                <c:pt idx="11">
                  <c:v>6.0460179742713516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A-487B-BF48-97B3613254FC}"/>
            </c:ext>
          </c:extLst>
        </c:ser>
        <c:ser>
          <c:idx val="3"/>
          <c:order val="3"/>
          <c:tx>
            <c:strRef>
              <c:f>'Graf 28'!$A$7</c:f>
              <c:strCache>
                <c:ptCount val="1"/>
                <c:pt idx="0">
                  <c:v>Nový ročný limit SO2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28'!$B$7:$P$7</c15:sqref>
                  </c15:fullRef>
                </c:ext>
              </c:extLst>
              <c:f>'Graf 28'!$E$7:$P$7</c:f>
              <c:numCache>
                <c:formatCode>0.0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A-487B-BF48-97B361325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09728"/>
        <c:axId val="334907232"/>
      </c:lineChart>
      <c:catAx>
        <c:axId val="3349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7232"/>
        <c:crosses val="autoZero"/>
        <c:auto val="1"/>
        <c:lblAlgn val="ctr"/>
        <c:lblOffset val="100"/>
        <c:noMultiLvlLbl val="0"/>
      </c:catAx>
      <c:valAx>
        <c:axId val="3349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 29'!$A$3</c:f>
              <c:strCache>
                <c:ptCount val="1"/>
                <c:pt idx="0">
                  <c:v>Minimálna nameraná hodnota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29'!$B$2:$P$2</c15:sqref>
                  </c15:fullRef>
                </c:ext>
              </c:extLst>
              <c:f>'Graf 29'!$E$2:$P$2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29'!$B$3:$P$3</c15:sqref>
                  </c15:fullRef>
                </c:ext>
              </c:extLst>
              <c:f>'Graf 29'!$E$3:$P$3</c:f>
              <c:numCache>
                <c:formatCode>0.0</c:formatCode>
                <c:ptCount val="12"/>
                <c:pt idx="0">
                  <c:v>12.9373836354728</c:v>
                </c:pt>
                <c:pt idx="1">
                  <c:v>11.7573238954218</c:v>
                </c:pt>
                <c:pt idx="2">
                  <c:v>6.9107732429332103</c:v>
                </c:pt>
                <c:pt idx="3">
                  <c:v>2.0642225904446199</c:v>
                </c:pt>
                <c:pt idx="4">
                  <c:v>3.13702042261834</c:v>
                </c:pt>
                <c:pt idx="5">
                  <c:v>1.9567825247405199</c:v>
                </c:pt>
                <c:pt idx="6">
                  <c:v>1.7835698556398301</c:v>
                </c:pt>
                <c:pt idx="7">
                  <c:v>1.7977938517179</c:v>
                </c:pt>
                <c:pt idx="8">
                  <c:v>1.9397880539498999</c:v>
                </c:pt>
                <c:pt idx="9">
                  <c:v>2.0882955899880802</c:v>
                </c:pt>
                <c:pt idx="10">
                  <c:v>1.89818727490996</c:v>
                </c:pt>
                <c:pt idx="11">
                  <c:v>1.3835948644793099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F-43CB-A00C-4CE82C1103D6}"/>
            </c:ext>
          </c:extLst>
        </c:ser>
        <c:ser>
          <c:idx val="2"/>
          <c:order val="1"/>
          <c:tx>
            <c:strRef>
              <c:f>'Graf 29'!$A$5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rgbClr val="FB862B"/>
            </a:solidFill>
            <a:ln w="25400">
              <a:solidFill>
                <a:srgbClr val="FB862B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29'!$B$2:$P$2</c15:sqref>
                  </c15:fullRef>
                </c:ext>
              </c:extLst>
              <c:f>'Graf 29'!$E$2:$P$2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29'!$B$5:$P$5</c15:sqref>
                  </c15:fullRef>
                </c:ext>
              </c:extLst>
              <c:f>'Graf 29'!$E$5:$P$5</c:f>
              <c:numCache>
                <c:formatCode>0.0</c:formatCode>
                <c:ptCount val="12"/>
                <c:pt idx="0">
                  <c:v>21.863097629566703</c:v>
                </c:pt>
                <c:pt idx="1">
                  <c:v>34.641087955639101</c:v>
                </c:pt>
                <c:pt idx="2">
                  <c:v>36.421544184355135</c:v>
                </c:pt>
                <c:pt idx="3">
                  <c:v>38.202000413071175</c:v>
                </c:pt>
                <c:pt idx="4">
                  <c:v>36.131004222169757</c:v>
                </c:pt>
                <c:pt idx="5">
                  <c:v>39.470207094636585</c:v>
                </c:pt>
                <c:pt idx="6">
                  <c:v>37.193107460654069</c:v>
                </c:pt>
                <c:pt idx="7">
                  <c:v>30.824545427582905</c:v>
                </c:pt>
                <c:pt idx="8">
                  <c:v>31.545732630786102</c:v>
                </c:pt>
                <c:pt idx="9">
                  <c:v>30.309180068143824</c:v>
                </c:pt>
                <c:pt idx="10">
                  <c:v>32.034170216462144</c:v>
                </c:pt>
                <c:pt idx="11">
                  <c:v>32.377240173422194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3F-43CB-A00C-4CE82C11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9728"/>
        <c:axId val="334907232"/>
      </c:areaChart>
      <c:lineChart>
        <c:grouping val="standard"/>
        <c:varyColors val="0"/>
        <c:ser>
          <c:idx val="1"/>
          <c:order val="2"/>
          <c:tx>
            <c:strRef>
              <c:f>'Graf 29'!$A$6</c:f>
              <c:strCache>
                <c:ptCount val="1"/>
                <c:pt idx="0">
                  <c:v>Priemerná ročná nameraná hodnota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29'!$B$6:$P$6</c15:sqref>
                  </c15:fullRef>
                </c:ext>
              </c:extLst>
              <c:f>'Graf 29'!$E$6:$P$6</c:f>
              <c:numCache>
                <c:formatCode>0.0</c:formatCode>
                <c:ptCount val="12"/>
                <c:pt idx="0">
                  <c:v>26.88287211876245</c:v>
                </c:pt>
                <c:pt idx="1">
                  <c:v>25.518818952615671</c:v>
                </c:pt>
                <c:pt idx="2">
                  <c:v>22.546769344419573</c:v>
                </c:pt>
                <c:pt idx="3">
                  <c:v>19.574719736223472</c:v>
                </c:pt>
                <c:pt idx="4">
                  <c:v>19.756657936564466</c:v>
                </c:pt>
                <c:pt idx="5">
                  <c:v>18.667541288522312</c:v>
                </c:pt>
                <c:pt idx="6">
                  <c:v>17.382671256892277</c:v>
                </c:pt>
                <c:pt idx="7">
                  <c:v>14.504108671208121</c:v>
                </c:pt>
                <c:pt idx="8">
                  <c:v>14.871707024031199</c:v>
                </c:pt>
                <c:pt idx="9">
                  <c:v>13.609143217306373</c:v>
                </c:pt>
                <c:pt idx="10">
                  <c:v>13.198454059451198</c:v>
                </c:pt>
                <c:pt idx="11">
                  <c:v>11.956392300534407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3F-43CB-A00C-4CE82C1103D6}"/>
            </c:ext>
          </c:extLst>
        </c:ser>
        <c:ser>
          <c:idx val="3"/>
          <c:order val="3"/>
          <c:tx>
            <c:strRef>
              <c:f>'Graf 29'!$A$7</c:f>
              <c:strCache>
                <c:ptCount val="1"/>
                <c:pt idx="0">
                  <c:v>Nový ročný limit NO2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29'!$B$7:$P$7</c15:sqref>
                  </c15:fullRef>
                </c:ext>
              </c:extLst>
              <c:f>'Graf 29'!$E$7:$P$7</c:f>
              <c:numCache>
                <c:formatCode>0.0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3F-43CB-A00C-4CE82C11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09728"/>
        <c:axId val="334907232"/>
      </c:lineChart>
      <c:catAx>
        <c:axId val="3349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7232"/>
        <c:crosses val="autoZero"/>
        <c:auto val="1"/>
        <c:lblAlgn val="ctr"/>
        <c:lblOffset val="100"/>
        <c:noMultiLvlLbl val="0"/>
      </c:catAx>
      <c:valAx>
        <c:axId val="3349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 30'!$A$3</c:f>
              <c:strCache>
                <c:ptCount val="1"/>
                <c:pt idx="0">
                  <c:v>Minimálna nameraná hodnota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'Graf 30'!$B$2:$I$2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'Graf 30'!$B$3:$I$3</c:f>
              <c:numCache>
                <c:formatCode>0.0</c:formatCode>
                <c:ptCount val="8"/>
                <c:pt idx="0">
                  <c:v>0.44873076923076921</c:v>
                </c:pt>
                <c:pt idx="1">
                  <c:v>0.87586666666666668</c:v>
                </c:pt>
                <c:pt idx="2">
                  <c:v>0.22371071428571429</c:v>
                </c:pt>
                <c:pt idx="3">
                  <c:v>0.18336568914956011</c:v>
                </c:pt>
                <c:pt idx="4">
                  <c:v>0.32966857142857142</c:v>
                </c:pt>
                <c:pt idx="5">
                  <c:v>0.2489716666666667</c:v>
                </c:pt>
                <c:pt idx="6">
                  <c:v>0.24932658227848101</c:v>
                </c:pt>
                <c:pt idx="7">
                  <c:v>0.1902716417910448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2-4C0B-8A3A-58853B6A19E0}"/>
            </c:ext>
          </c:extLst>
        </c:ser>
        <c:ser>
          <c:idx val="2"/>
          <c:order val="1"/>
          <c:tx>
            <c:strRef>
              <c:f>'Graf 30'!$A$5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rgbClr val="FB862B"/>
            </a:solidFill>
            <a:ln w="25400">
              <a:solidFill>
                <a:srgbClr val="FB862B"/>
              </a:solidFill>
            </a:ln>
            <a:effectLst/>
          </c:spPr>
          <c:cat>
            <c:numRef>
              <c:f>'Graf 30'!$B$2:$I$2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'Graf 30'!$B$5:$I$5</c:f>
              <c:numCache>
                <c:formatCode>0.0</c:formatCode>
                <c:ptCount val="8"/>
                <c:pt idx="0">
                  <c:v>3.8806314156431805</c:v>
                </c:pt>
                <c:pt idx="1">
                  <c:v>5.1134064102564114</c:v>
                </c:pt>
                <c:pt idx="2">
                  <c:v>4.2713517857142858</c:v>
                </c:pt>
                <c:pt idx="3">
                  <c:v>4.3908407502443794</c:v>
                </c:pt>
                <c:pt idx="4">
                  <c:v>5.8194363872491142</c:v>
                </c:pt>
                <c:pt idx="5">
                  <c:v>5.1845552240896353</c:v>
                </c:pt>
                <c:pt idx="6">
                  <c:v>4.6844884970865985</c:v>
                </c:pt>
                <c:pt idx="7">
                  <c:v>5.9930518876207204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2-4C0B-8A3A-58853B6A1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09728"/>
        <c:axId val="334907232"/>
      </c:areaChart>
      <c:lineChart>
        <c:grouping val="standard"/>
        <c:varyColors val="0"/>
        <c:ser>
          <c:idx val="1"/>
          <c:order val="2"/>
          <c:tx>
            <c:strRef>
              <c:f>'Graf 30'!$A$6</c:f>
              <c:strCache>
                <c:ptCount val="1"/>
                <c:pt idx="0">
                  <c:v>Priemerná ročná nameraná hodnota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'Graf 30'!$B$6:$I$6</c:f>
              <c:numCache>
                <c:formatCode>0.0</c:formatCode>
                <c:ptCount val="8"/>
                <c:pt idx="0">
                  <c:v>2.2265335034607134</c:v>
                </c:pt>
                <c:pt idx="1">
                  <c:v>3.2796663114316242</c:v>
                </c:pt>
                <c:pt idx="2">
                  <c:v>1.5650154582049487</c:v>
                </c:pt>
                <c:pt idx="3">
                  <c:v>1.2869062194594523</c:v>
                </c:pt>
                <c:pt idx="4">
                  <c:v>1.5773895620197365</c:v>
                </c:pt>
                <c:pt idx="5">
                  <c:v>1.5212391556667033</c:v>
                </c:pt>
                <c:pt idx="6">
                  <c:v>1.3774499611028579</c:v>
                </c:pt>
                <c:pt idx="7">
                  <c:v>1.388925249064586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2-4C0B-8A3A-58853B6A19E0}"/>
            </c:ext>
          </c:extLst>
        </c:ser>
        <c:ser>
          <c:idx val="3"/>
          <c:order val="3"/>
          <c:tx>
            <c:strRef>
              <c:f>'Graf 30'!$A$7</c:f>
              <c:strCache>
                <c:ptCount val="1"/>
                <c:pt idx="0">
                  <c:v>Nový ročný limit B(a)P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'Graf 30'!$B$7:$I$7</c:f>
              <c:numCache>
                <c:formatCode>0.0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2-4C0B-8A3A-58853B6A1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09728"/>
        <c:axId val="334907232"/>
      </c:lineChart>
      <c:catAx>
        <c:axId val="3349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7232"/>
        <c:crosses val="autoZero"/>
        <c:auto val="1"/>
        <c:lblAlgn val="ctr"/>
        <c:lblOffset val="100"/>
        <c:noMultiLvlLbl val="0"/>
      </c:catAx>
      <c:valAx>
        <c:axId val="3349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3349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32'!$B$2</c:f>
              <c:strCache>
                <c:ptCount val="1"/>
                <c:pt idx="0">
                  <c:v>Priemerná koncentrácia PM10 2021-2024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'Graf 32'!$A$3:$A$50</c:f>
              <c:strCache>
                <c:ptCount val="48"/>
                <c:pt idx="0">
                  <c:v>Velká Ida, Letná</c:v>
                </c:pt>
                <c:pt idx="1">
                  <c:v>Jelšava, Jesenského</c:v>
                </c:pt>
                <c:pt idx="2">
                  <c:v>Banská Bystrica,Štefánik. náb.</c:v>
                </c:pt>
                <c:pt idx="3">
                  <c:v>Košice, Štefánikova</c:v>
                </c:pt>
                <c:pt idx="4">
                  <c:v>Pláštovce</c:v>
                </c:pt>
                <c:pt idx="5">
                  <c:v>Prešov, arm. gen. L. Svobodu</c:v>
                </c:pt>
                <c:pt idx="6">
                  <c:v>Martin, Jesenského</c:v>
                </c:pt>
                <c:pt idx="7">
                  <c:v>Žarnovica</c:v>
                </c:pt>
                <c:pt idx="8">
                  <c:v>Bratislava, Trnavské Mýto</c:v>
                </c:pt>
                <c:pt idx="9">
                  <c:v>Komárno, Vnútorná Okružná</c:v>
                </c:pt>
                <c:pt idx="10">
                  <c:v>Krompachy, SNP</c:v>
                </c:pt>
                <c:pt idx="11">
                  <c:v>Lucenec, Gemerská cesta</c:v>
                </c:pt>
                <c:pt idx="12">
                  <c:v>Nitra, Štúrova</c:v>
                </c:pt>
                <c:pt idx="13">
                  <c:v>Trencín, Hasicská</c:v>
                </c:pt>
                <c:pt idx="14">
                  <c:v>Žilina, Obežná</c:v>
                </c:pt>
                <c:pt idx="15">
                  <c:v>Humenné, Nám. slobody</c:v>
                </c:pt>
                <c:pt idx="16">
                  <c:v>Košice, Amurská</c:v>
                </c:pt>
                <c:pt idx="17">
                  <c:v>Púchov, 1.mája</c:v>
                </c:pt>
                <c:pt idx="18">
                  <c:v>Ružomberok, Riadok</c:v>
                </c:pt>
                <c:pt idx="19">
                  <c:v>Senec, Boldocká</c:v>
                </c:pt>
                <c:pt idx="20">
                  <c:v>Trebišov, T. G. Masaryka</c:v>
                </c:pt>
                <c:pt idx="21">
                  <c:v>Hnúšta, Hlavná</c:v>
                </c:pt>
                <c:pt idx="22">
                  <c:v>Trnava, Kollárova</c:v>
                </c:pt>
                <c:pt idx="23">
                  <c:v>Liptovský Mikuláš, Školská</c:v>
                </c:pt>
                <c:pt idx="24">
                  <c:v>Ošcadnica</c:v>
                </c:pt>
                <c:pt idx="25">
                  <c:v>Rohožník, Senická cesta</c:v>
                </c:pt>
                <c:pt idx="26">
                  <c:v>Strážske, Mierová</c:v>
                </c:pt>
                <c:pt idx="27">
                  <c:v>Vranov nad Top., M.R.Štefánika</c:v>
                </c:pt>
                <c:pt idx="28">
                  <c:v>Bardejov, Pod Vinbargom</c:v>
                </c:pt>
                <c:pt idx="29">
                  <c:v>Bratislava, Púchovská</c:v>
                </c:pt>
                <c:pt idx="30">
                  <c:v>Rovinka</c:v>
                </c:pt>
                <c:pt idx="31">
                  <c:v>Senica, Hviezdoslavova</c:v>
                </c:pt>
                <c:pt idx="32">
                  <c:v>Sered, Vinárska</c:v>
                </c:pt>
                <c:pt idx="33">
                  <c:v>Zvolen, J. Alexyho</c:v>
                </c:pt>
                <c:pt idx="34">
                  <c:v>Bratislava, Kamenné nám.</c:v>
                </c:pt>
                <c:pt idx="35">
                  <c:v>Bystricany, Rozvodna SSE</c:v>
                </c:pt>
                <c:pt idx="36">
                  <c:v>Nitra, Janíkovce</c:v>
                </c:pt>
                <c:pt idx="37">
                  <c:v>Prievidza, Malonecpalská</c:v>
                </c:pt>
                <c:pt idx="38">
                  <c:v>Banská Bystrica, Zelená</c:v>
                </c:pt>
                <c:pt idx="39">
                  <c:v>Bratislava, Mamateyova</c:v>
                </c:pt>
                <c:pt idx="40">
                  <c:v>Handlová, Morovianska cesta</c:v>
                </c:pt>
                <c:pt idx="41">
                  <c:v>Pezinok, Obrancov mieru</c:v>
                </c:pt>
                <c:pt idx="42">
                  <c:v>Bratislava, Jeséniova</c:v>
                </c:pt>
                <c:pt idx="43">
                  <c:v>Poprad, Železnicná</c:v>
                </c:pt>
                <c:pt idx="44">
                  <c:v>Topolníky, Aszód, EMEP</c:v>
                </c:pt>
                <c:pt idx="45">
                  <c:v>Žiar nad Hronom, Jilemnického</c:v>
                </c:pt>
                <c:pt idx="46">
                  <c:v>Kolonické sedlo</c:v>
                </c:pt>
                <c:pt idx="47">
                  <c:v>Stará Lesná, AÚ SAV, EMEP</c:v>
                </c:pt>
              </c:strCache>
            </c:strRef>
          </c:cat>
          <c:val>
            <c:numRef>
              <c:f>'Graf 32'!$B$3:$B$50</c:f>
              <c:numCache>
                <c:formatCode>General</c:formatCode>
                <c:ptCount val="48"/>
                <c:pt idx="0">
                  <c:v>33</c:v>
                </c:pt>
                <c:pt idx="1">
                  <c:v>31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15</c:v>
                </c:pt>
                <c:pt idx="4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7-4826-94C2-6E08C7A76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94596368"/>
        <c:axId val="1894600528"/>
      </c:barChart>
      <c:lineChart>
        <c:grouping val="standard"/>
        <c:varyColors val="0"/>
        <c:ser>
          <c:idx val="1"/>
          <c:order val="1"/>
          <c:tx>
            <c:strRef>
              <c:f>'Graf 32'!$C$2</c:f>
              <c:strCache>
                <c:ptCount val="1"/>
                <c:pt idx="0">
                  <c:v>Súčasný limit PM10 SK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'Graf 32'!$A$3:$A$50</c:f>
              <c:strCache>
                <c:ptCount val="48"/>
                <c:pt idx="0">
                  <c:v>Velká Ida, Letná</c:v>
                </c:pt>
                <c:pt idx="1">
                  <c:v>Jelšava, Jesenského</c:v>
                </c:pt>
                <c:pt idx="2">
                  <c:v>Banská Bystrica,Štefánik. náb.</c:v>
                </c:pt>
                <c:pt idx="3">
                  <c:v>Košice, Štefánikova</c:v>
                </c:pt>
                <c:pt idx="4">
                  <c:v>Pláštovce</c:v>
                </c:pt>
                <c:pt idx="5">
                  <c:v>Prešov, arm. gen. L. Svobodu</c:v>
                </c:pt>
                <c:pt idx="6">
                  <c:v>Martin, Jesenského</c:v>
                </c:pt>
                <c:pt idx="7">
                  <c:v>Žarnovica</c:v>
                </c:pt>
                <c:pt idx="8">
                  <c:v>Bratislava, Trnavské Mýto</c:v>
                </c:pt>
                <c:pt idx="9">
                  <c:v>Komárno, Vnútorná Okružná</c:v>
                </c:pt>
                <c:pt idx="10">
                  <c:v>Krompachy, SNP</c:v>
                </c:pt>
                <c:pt idx="11">
                  <c:v>Lucenec, Gemerská cesta</c:v>
                </c:pt>
                <c:pt idx="12">
                  <c:v>Nitra, Štúrova</c:v>
                </c:pt>
                <c:pt idx="13">
                  <c:v>Trencín, Hasicská</c:v>
                </c:pt>
                <c:pt idx="14">
                  <c:v>Žilina, Obežná</c:v>
                </c:pt>
                <c:pt idx="15">
                  <c:v>Humenné, Nám. slobody</c:v>
                </c:pt>
                <c:pt idx="16">
                  <c:v>Košice, Amurská</c:v>
                </c:pt>
                <c:pt idx="17">
                  <c:v>Púchov, 1.mája</c:v>
                </c:pt>
                <c:pt idx="18">
                  <c:v>Ružomberok, Riadok</c:v>
                </c:pt>
                <c:pt idx="19">
                  <c:v>Senec, Boldocká</c:v>
                </c:pt>
                <c:pt idx="20">
                  <c:v>Trebišov, T. G. Masaryka</c:v>
                </c:pt>
                <c:pt idx="21">
                  <c:v>Hnúšta, Hlavná</c:v>
                </c:pt>
                <c:pt idx="22">
                  <c:v>Trnava, Kollárova</c:v>
                </c:pt>
                <c:pt idx="23">
                  <c:v>Liptovský Mikuláš, Školská</c:v>
                </c:pt>
                <c:pt idx="24">
                  <c:v>Ošcadnica</c:v>
                </c:pt>
                <c:pt idx="25">
                  <c:v>Rohožník, Senická cesta</c:v>
                </c:pt>
                <c:pt idx="26">
                  <c:v>Strážske, Mierová</c:v>
                </c:pt>
                <c:pt idx="27">
                  <c:v>Vranov nad Top., M.R.Štefánika</c:v>
                </c:pt>
                <c:pt idx="28">
                  <c:v>Bardejov, Pod Vinbargom</c:v>
                </c:pt>
                <c:pt idx="29">
                  <c:v>Bratislava, Púchovská</c:v>
                </c:pt>
                <c:pt idx="30">
                  <c:v>Rovinka</c:v>
                </c:pt>
                <c:pt idx="31">
                  <c:v>Senica, Hviezdoslavova</c:v>
                </c:pt>
                <c:pt idx="32">
                  <c:v>Sered, Vinárska</c:v>
                </c:pt>
                <c:pt idx="33">
                  <c:v>Zvolen, J. Alexyho</c:v>
                </c:pt>
                <c:pt idx="34">
                  <c:v>Bratislava, Kamenné nám.</c:v>
                </c:pt>
                <c:pt idx="35">
                  <c:v>Bystricany, Rozvodna SSE</c:v>
                </c:pt>
                <c:pt idx="36">
                  <c:v>Nitra, Janíkovce</c:v>
                </c:pt>
                <c:pt idx="37">
                  <c:v>Prievidza, Malonecpalská</c:v>
                </c:pt>
                <c:pt idx="38">
                  <c:v>Banská Bystrica, Zelená</c:v>
                </c:pt>
                <c:pt idx="39">
                  <c:v>Bratislava, Mamateyova</c:v>
                </c:pt>
                <c:pt idx="40">
                  <c:v>Handlová, Morovianska cesta</c:v>
                </c:pt>
                <c:pt idx="41">
                  <c:v>Pezinok, Obrancov mieru</c:v>
                </c:pt>
                <c:pt idx="42">
                  <c:v>Bratislava, Jeséniova</c:v>
                </c:pt>
                <c:pt idx="43">
                  <c:v>Poprad, Železnicná</c:v>
                </c:pt>
                <c:pt idx="44">
                  <c:v>Topolníky, Aszód, EMEP</c:v>
                </c:pt>
                <c:pt idx="45">
                  <c:v>Žiar nad Hronom, Jilemnického</c:v>
                </c:pt>
                <c:pt idx="46">
                  <c:v>Kolonické sedlo</c:v>
                </c:pt>
                <c:pt idx="47">
                  <c:v>Stará Lesná, AÚ SAV, EMEP</c:v>
                </c:pt>
              </c:strCache>
            </c:strRef>
          </c:cat>
          <c:val>
            <c:numRef>
              <c:f>'Graf 32'!$C$3:$C$50</c:f>
              <c:numCache>
                <c:formatCode>General</c:formatCode>
                <c:ptCount val="48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7-4826-94C2-6E08C7A76B34}"/>
            </c:ext>
          </c:extLst>
        </c:ser>
        <c:ser>
          <c:idx val="2"/>
          <c:order val="2"/>
          <c:tx>
            <c:strRef>
              <c:f>'Graf 32'!$D$2</c:f>
              <c:strCache>
                <c:ptCount val="1"/>
                <c:pt idx="0">
                  <c:v>Navrhovaný limit PM10 EU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'Graf 32'!$A$3:$A$50</c:f>
              <c:strCache>
                <c:ptCount val="48"/>
                <c:pt idx="0">
                  <c:v>Velká Ida, Letná</c:v>
                </c:pt>
                <c:pt idx="1">
                  <c:v>Jelšava, Jesenského</c:v>
                </c:pt>
                <c:pt idx="2">
                  <c:v>Banská Bystrica,Štefánik. náb.</c:v>
                </c:pt>
                <c:pt idx="3">
                  <c:v>Košice, Štefánikova</c:v>
                </c:pt>
                <c:pt idx="4">
                  <c:v>Pláštovce</c:v>
                </c:pt>
                <c:pt idx="5">
                  <c:v>Prešov, arm. gen. L. Svobodu</c:v>
                </c:pt>
                <c:pt idx="6">
                  <c:v>Martin, Jesenského</c:v>
                </c:pt>
                <c:pt idx="7">
                  <c:v>Žarnovica</c:v>
                </c:pt>
                <c:pt idx="8">
                  <c:v>Bratislava, Trnavské Mýto</c:v>
                </c:pt>
                <c:pt idx="9">
                  <c:v>Komárno, Vnútorná Okružná</c:v>
                </c:pt>
                <c:pt idx="10">
                  <c:v>Krompachy, SNP</c:v>
                </c:pt>
                <c:pt idx="11">
                  <c:v>Lucenec, Gemerská cesta</c:v>
                </c:pt>
                <c:pt idx="12">
                  <c:v>Nitra, Štúrova</c:v>
                </c:pt>
                <c:pt idx="13">
                  <c:v>Trencín, Hasicská</c:v>
                </c:pt>
                <c:pt idx="14">
                  <c:v>Žilina, Obežná</c:v>
                </c:pt>
                <c:pt idx="15">
                  <c:v>Humenné, Nám. slobody</c:v>
                </c:pt>
                <c:pt idx="16">
                  <c:v>Košice, Amurská</c:v>
                </c:pt>
                <c:pt idx="17">
                  <c:v>Púchov, 1.mája</c:v>
                </c:pt>
                <c:pt idx="18">
                  <c:v>Ružomberok, Riadok</c:v>
                </c:pt>
                <c:pt idx="19">
                  <c:v>Senec, Boldocká</c:v>
                </c:pt>
                <c:pt idx="20">
                  <c:v>Trebišov, T. G. Masaryka</c:v>
                </c:pt>
                <c:pt idx="21">
                  <c:v>Hnúšta, Hlavná</c:v>
                </c:pt>
                <c:pt idx="22">
                  <c:v>Trnava, Kollárova</c:v>
                </c:pt>
                <c:pt idx="23">
                  <c:v>Liptovský Mikuláš, Školská</c:v>
                </c:pt>
                <c:pt idx="24">
                  <c:v>Ošcadnica</c:v>
                </c:pt>
                <c:pt idx="25">
                  <c:v>Rohožník, Senická cesta</c:v>
                </c:pt>
                <c:pt idx="26">
                  <c:v>Strážske, Mierová</c:v>
                </c:pt>
                <c:pt idx="27">
                  <c:v>Vranov nad Top., M.R.Štefánika</c:v>
                </c:pt>
                <c:pt idx="28">
                  <c:v>Bardejov, Pod Vinbargom</c:v>
                </c:pt>
                <c:pt idx="29">
                  <c:v>Bratislava, Púchovská</c:v>
                </c:pt>
                <c:pt idx="30">
                  <c:v>Rovinka</c:v>
                </c:pt>
                <c:pt idx="31">
                  <c:v>Senica, Hviezdoslavova</c:v>
                </c:pt>
                <c:pt idx="32">
                  <c:v>Sered, Vinárska</c:v>
                </c:pt>
                <c:pt idx="33">
                  <c:v>Zvolen, J. Alexyho</c:v>
                </c:pt>
                <c:pt idx="34">
                  <c:v>Bratislava, Kamenné nám.</c:v>
                </c:pt>
                <c:pt idx="35">
                  <c:v>Bystricany, Rozvodna SSE</c:v>
                </c:pt>
                <c:pt idx="36">
                  <c:v>Nitra, Janíkovce</c:v>
                </c:pt>
                <c:pt idx="37">
                  <c:v>Prievidza, Malonecpalská</c:v>
                </c:pt>
                <c:pt idx="38">
                  <c:v>Banská Bystrica, Zelená</c:v>
                </c:pt>
                <c:pt idx="39">
                  <c:v>Bratislava, Mamateyova</c:v>
                </c:pt>
                <c:pt idx="40">
                  <c:v>Handlová, Morovianska cesta</c:v>
                </c:pt>
                <c:pt idx="41">
                  <c:v>Pezinok, Obrancov mieru</c:v>
                </c:pt>
                <c:pt idx="42">
                  <c:v>Bratislava, Jeséniova</c:v>
                </c:pt>
                <c:pt idx="43">
                  <c:v>Poprad, Železnicná</c:v>
                </c:pt>
                <c:pt idx="44">
                  <c:v>Topolníky, Aszód, EMEP</c:v>
                </c:pt>
                <c:pt idx="45">
                  <c:v>Žiar nad Hronom, Jilemnického</c:v>
                </c:pt>
                <c:pt idx="46">
                  <c:v>Kolonické sedlo</c:v>
                </c:pt>
                <c:pt idx="47">
                  <c:v>Stará Lesná, AÚ SAV, EMEP</c:v>
                </c:pt>
              </c:strCache>
            </c:strRef>
          </c:cat>
          <c:val>
            <c:numRef>
              <c:f>'Graf 32'!$D$3:$D$50</c:f>
              <c:numCache>
                <c:formatCode>General</c:formatCode>
                <c:ptCount val="4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7-4826-94C2-6E08C7A76B34}"/>
            </c:ext>
          </c:extLst>
        </c:ser>
        <c:ser>
          <c:idx val="3"/>
          <c:order val="3"/>
          <c:tx>
            <c:strRef>
              <c:f>'Graf 32'!$E$2</c:f>
              <c:strCache>
                <c:ptCount val="1"/>
                <c:pt idx="0">
                  <c:v>Odporúčania WHO PM 10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Dot"/>
              <a:round/>
            </a:ln>
            <a:effectLst/>
          </c:spPr>
          <c:marker>
            <c:symbol val="none"/>
          </c:marker>
          <c:cat>
            <c:strRef>
              <c:f>'Graf 32'!$A$3:$A$50</c:f>
              <c:strCache>
                <c:ptCount val="48"/>
                <c:pt idx="0">
                  <c:v>Velká Ida, Letná</c:v>
                </c:pt>
                <c:pt idx="1">
                  <c:v>Jelšava, Jesenského</c:v>
                </c:pt>
                <c:pt idx="2">
                  <c:v>Banská Bystrica,Štefánik. náb.</c:v>
                </c:pt>
                <c:pt idx="3">
                  <c:v>Košice, Štefánikova</c:v>
                </c:pt>
                <c:pt idx="4">
                  <c:v>Pláštovce</c:v>
                </c:pt>
                <c:pt idx="5">
                  <c:v>Prešov, arm. gen. L. Svobodu</c:v>
                </c:pt>
                <c:pt idx="6">
                  <c:v>Martin, Jesenského</c:v>
                </c:pt>
                <c:pt idx="7">
                  <c:v>Žarnovica</c:v>
                </c:pt>
                <c:pt idx="8">
                  <c:v>Bratislava, Trnavské Mýto</c:v>
                </c:pt>
                <c:pt idx="9">
                  <c:v>Komárno, Vnútorná Okružná</c:v>
                </c:pt>
                <c:pt idx="10">
                  <c:v>Krompachy, SNP</c:v>
                </c:pt>
                <c:pt idx="11">
                  <c:v>Lucenec, Gemerská cesta</c:v>
                </c:pt>
                <c:pt idx="12">
                  <c:v>Nitra, Štúrova</c:v>
                </c:pt>
                <c:pt idx="13">
                  <c:v>Trencín, Hasicská</c:v>
                </c:pt>
                <c:pt idx="14">
                  <c:v>Žilina, Obežná</c:v>
                </c:pt>
                <c:pt idx="15">
                  <c:v>Humenné, Nám. slobody</c:v>
                </c:pt>
                <c:pt idx="16">
                  <c:v>Košice, Amurská</c:v>
                </c:pt>
                <c:pt idx="17">
                  <c:v>Púchov, 1.mája</c:v>
                </c:pt>
                <c:pt idx="18">
                  <c:v>Ružomberok, Riadok</c:v>
                </c:pt>
                <c:pt idx="19">
                  <c:v>Senec, Boldocká</c:v>
                </c:pt>
                <c:pt idx="20">
                  <c:v>Trebišov, T. G. Masaryka</c:v>
                </c:pt>
                <c:pt idx="21">
                  <c:v>Hnúšta, Hlavná</c:v>
                </c:pt>
                <c:pt idx="22">
                  <c:v>Trnava, Kollárova</c:v>
                </c:pt>
                <c:pt idx="23">
                  <c:v>Liptovský Mikuláš, Školská</c:v>
                </c:pt>
                <c:pt idx="24">
                  <c:v>Ošcadnica</c:v>
                </c:pt>
                <c:pt idx="25">
                  <c:v>Rohožník, Senická cesta</c:v>
                </c:pt>
                <c:pt idx="26">
                  <c:v>Strážske, Mierová</c:v>
                </c:pt>
                <c:pt idx="27">
                  <c:v>Vranov nad Top., M.R.Štefánika</c:v>
                </c:pt>
                <c:pt idx="28">
                  <c:v>Bardejov, Pod Vinbargom</c:v>
                </c:pt>
                <c:pt idx="29">
                  <c:v>Bratislava, Púchovská</c:v>
                </c:pt>
                <c:pt idx="30">
                  <c:v>Rovinka</c:v>
                </c:pt>
                <c:pt idx="31">
                  <c:v>Senica, Hviezdoslavova</c:v>
                </c:pt>
                <c:pt idx="32">
                  <c:v>Sered, Vinárska</c:v>
                </c:pt>
                <c:pt idx="33">
                  <c:v>Zvolen, J. Alexyho</c:v>
                </c:pt>
                <c:pt idx="34">
                  <c:v>Bratislava, Kamenné nám.</c:v>
                </c:pt>
                <c:pt idx="35">
                  <c:v>Bystricany, Rozvodna SSE</c:v>
                </c:pt>
                <c:pt idx="36">
                  <c:v>Nitra, Janíkovce</c:v>
                </c:pt>
                <c:pt idx="37">
                  <c:v>Prievidza, Malonecpalská</c:v>
                </c:pt>
                <c:pt idx="38">
                  <c:v>Banská Bystrica, Zelená</c:v>
                </c:pt>
                <c:pt idx="39">
                  <c:v>Bratislava, Mamateyova</c:v>
                </c:pt>
                <c:pt idx="40">
                  <c:v>Handlová, Morovianska cesta</c:v>
                </c:pt>
                <c:pt idx="41">
                  <c:v>Pezinok, Obrancov mieru</c:v>
                </c:pt>
                <c:pt idx="42">
                  <c:v>Bratislava, Jeséniova</c:v>
                </c:pt>
                <c:pt idx="43">
                  <c:v>Poprad, Železnicná</c:v>
                </c:pt>
                <c:pt idx="44">
                  <c:v>Topolníky, Aszód, EMEP</c:v>
                </c:pt>
                <c:pt idx="45">
                  <c:v>Žiar nad Hronom, Jilemnického</c:v>
                </c:pt>
                <c:pt idx="46">
                  <c:v>Kolonické sedlo</c:v>
                </c:pt>
                <c:pt idx="47">
                  <c:v>Stará Lesná, AÚ SAV, EMEP</c:v>
                </c:pt>
              </c:strCache>
            </c:strRef>
          </c:cat>
          <c:val>
            <c:numRef>
              <c:f>'Graf 32'!$E$3:$E$50</c:f>
              <c:numCache>
                <c:formatCode>General</c:formatCode>
                <c:ptCount val="48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97-4826-94C2-6E08C7A76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596368"/>
        <c:axId val="1894600528"/>
      </c:lineChart>
      <c:catAx>
        <c:axId val="189459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894600528"/>
        <c:crosses val="autoZero"/>
        <c:auto val="1"/>
        <c:lblAlgn val="ctr"/>
        <c:lblOffset val="100"/>
        <c:noMultiLvlLbl val="0"/>
      </c:catAx>
      <c:valAx>
        <c:axId val="18946005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89459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32'!$H$2</c:f>
              <c:strCache>
                <c:ptCount val="1"/>
                <c:pt idx="0">
                  <c:v>Priemrná koncentrácia PM2.5 2021-2024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'Graf 32'!$G$3:$G$49</c:f>
              <c:strCache>
                <c:ptCount val="47"/>
                <c:pt idx="0">
                  <c:v>Pláštovce</c:v>
                </c:pt>
                <c:pt idx="1">
                  <c:v>Jelšava, Jesenského</c:v>
                </c:pt>
                <c:pt idx="2">
                  <c:v>Velká Ida, Letná</c:v>
                </c:pt>
                <c:pt idx="3">
                  <c:v>Žarnovica</c:v>
                </c:pt>
                <c:pt idx="4">
                  <c:v>Krompachy, SNP</c:v>
                </c:pt>
                <c:pt idx="5">
                  <c:v>Humenné, Nám. slobody</c:v>
                </c:pt>
                <c:pt idx="6">
                  <c:v>Košice, Štefánikova</c:v>
                </c:pt>
                <c:pt idx="7">
                  <c:v>Lucenec, Gemerská cesta</c:v>
                </c:pt>
                <c:pt idx="8">
                  <c:v>Martin, Jesenského</c:v>
                </c:pt>
                <c:pt idx="9">
                  <c:v>Prešov, arm. gen. L. Svobodu</c:v>
                </c:pt>
                <c:pt idx="10">
                  <c:v>Púchov, 1.mája</c:v>
                </c:pt>
                <c:pt idx="11">
                  <c:v>Ružomberok, Riadok</c:v>
                </c:pt>
                <c:pt idx="12">
                  <c:v>Žilina, Obežná</c:v>
                </c:pt>
                <c:pt idx="13">
                  <c:v>Banská Bystrica</c:v>
                </c:pt>
                <c:pt idx="14">
                  <c:v>Košice, Amurská</c:v>
                </c:pt>
                <c:pt idx="15">
                  <c:v>Ošcadnica</c:v>
                </c:pt>
                <c:pt idx="16">
                  <c:v>Strážske, Mierová</c:v>
                </c:pt>
                <c:pt idx="17">
                  <c:v>Trebišov, T. G. Masaryka</c:v>
                </c:pt>
                <c:pt idx="18">
                  <c:v>Liptovský Mikuláš, Školská</c:v>
                </c:pt>
                <c:pt idx="19">
                  <c:v>Senec, Boldocká</c:v>
                </c:pt>
                <c:pt idx="20">
                  <c:v>Vranov nad Top., M.R.Štefánika</c:v>
                </c:pt>
                <c:pt idx="21">
                  <c:v>Bardejov</c:v>
                </c:pt>
                <c:pt idx="22">
                  <c:v>Bratislava, Trnavské Mýto</c:v>
                </c:pt>
                <c:pt idx="23">
                  <c:v>Bystricany, Rozvodna SSE</c:v>
                </c:pt>
                <c:pt idx="24">
                  <c:v>Hnúšta, Hlavná</c:v>
                </c:pt>
                <c:pt idx="25">
                  <c:v>Komárno, Vnútorná Okružná</c:v>
                </c:pt>
                <c:pt idx="26">
                  <c:v>Prievidza, Malonecpalská</c:v>
                </c:pt>
                <c:pt idx="27">
                  <c:v>Trnava, Kollárova</c:v>
                </c:pt>
                <c:pt idx="28">
                  <c:v>Zvolen, J. Alexyho</c:v>
                </c:pt>
                <c:pt idx="29">
                  <c:v>Handlová, Morovianska cesta</c:v>
                </c:pt>
                <c:pt idx="30">
                  <c:v>Nitra, Janíkovce</c:v>
                </c:pt>
                <c:pt idx="31">
                  <c:v>Nitra, Štúrova</c:v>
                </c:pt>
                <c:pt idx="32">
                  <c:v>Senica, Hviezdoslavova</c:v>
                </c:pt>
                <c:pt idx="33">
                  <c:v>Sered, Vinárska</c:v>
                </c:pt>
                <c:pt idx="34">
                  <c:v>Topolníky, Aszód, EMEP</c:v>
                </c:pt>
                <c:pt idx="35">
                  <c:v>Trencín, Hasicská</c:v>
                </c:pt>
                <c:pt idx="36">
                  <c:v>Banská Bystrica</c:v>
                </c:pt>
                <c:pt idx="37">
                  <c:v>Bratislava, Jeséniova</c:v>
                </c:pt>
                <c:pt idx="38">
                  <c:v>Bratislava, Kamenné nám.</c:v>
                </c:pt>
                <c:pt idx="39">
                  <c:v>Bratislava, Mamateyova</c:v>
                </c:pt>
                <c:pt idx="40">
                  <c:v>Pezinok, Obrancov mieru</c:v>
                </c:pt>
                <c:pt idx="41">
                  <c:v>Rohožník, Senická cesta</c:v>
                </c:pt>
                <c:pt idx="42">
                  <c:v>Bratislava, Púchovská</c:v>
                </c:pt>
                <c:pt idx="43">
                  <c:v>Poprad, Železnicná</c:v>
                </c:pt>
                <c:pt idx="44">
                  <c:v>Žiar nad Hronom, Jilemnického</c:v>
                </c:pt>
                <c:pt idx="45">
                  <c:v>Kolonické sedlo</c:v>
                </c:pt>
                <c:pt idx="46">
                  <c:v>Stará Lesná, AÚ SAV, EMEP</c:v>
                </c:pt>
              </c:strCache>
            </c:strRef>
          </c:cat>
          <c:val>
            <c:numRef>
              <c:f>'Graf 32'!$H$3:$H$49</c:f>
              <c:numCache>
                <c:formatCode>General</c:formatCode>
                <c:ptCount val="4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10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928176"/>
        <c:axId val="583932112"/>
      </c:barChart>
      <c:lineChart>
        <c:grouping val="standard"/>
        <c:varyColors val="0"/>
        <c:ser>
          <c:idx val="1"/>
          <c:order val="1"/>
          <c:tx>
            <c:strRef>
              <c:f>'Graf 32'!$I$2</c:f>
              <c:strCache>
                <c:ptCount val="1"/>
                <c:pt idx="0">
                  <c:v>Súčasný limit PM2.5 SK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'Graf 32'!$G$3:$G$49</c:f>
              <c:strCache>
                <c:ptCount val="47"/>
                <c:pt idx="0">
                  <c:v>Pláštovce</c:v>
                </c:pt>
                <c:pt idx="1">
                  <c:v>Jelšava, Jesenského</c:v>
                </c:pt>
                <c:pt idx="2">
                  <c:v>Velká Ida, Letná</c:v>
                </c:pt>
                <c:pt idx="3">
                  <c:v>Žarnovica</c:v>
                </c:pt>
                <c:pt idx="4">
                  <c:v>Krompachy, SNP</c:v>
                </c:pt>
                <c:pt idx="5">
                  <c:v>Humenné, Nám. slobody</c:v>
                </c:pt>
                <c:pt idx="6">
                  <c:v>Košice, Štefánikova</c:v>
                </c:pt>
                <c:pt idx="7">
                  <c:v>Lucenec, Gemerská cesta</c:v>
                </c:pt>
                <c:pt idx="8">
                  <c:v>Martin, Jesenského</c:v>
                </c:pt>
                <c:pt idx="9">
                  <c:v>Prešov, arm. gen. L. Svobodu</c:v>
                </c:pt>
                <c:pt idx="10">
                  <c:v>Púchov, 1.mája</c:v>
                </c:pt>
                <c:pt idx="11">
                  <c:v>Ružomberok, Riadok</c:v>
                </c:pt>
                <c:pt idx="12">
                  <c:v>Žilina, Obežná</c:v>
                </c:pt>
                <c:pt idx="13">
                  <c:v>Banská Bystrica</c:v>
                </c:pt>
                <c:pt idx="14">
                  <c:v>Košice, Amurská</c:v>
                </c:pt>
                <c:pt idx="15">
                  <c:v>Ošcadnica</c:v>
                </c:pt>
                <c:pt idx="16">
                  <c:v>Strážske, Mierová</c:v>
                </c:pt>
                <c:pt idx="17">
                  <c:v>Trebišov, T. G. Masaryka</c:v>
                </c:pt>
                <c:pt idx="18">
                  <c:v>Liptovský Mikuláš, Školská</c:v>
                </c:pt>
                <c:pt idx="19">
                  <c:v>Senec, Boldocká</c:v>
                </c:pt>
                <c:pt idx="20">
                  <c:v>Vranov nad Top., M.R.Štefánika</c:v>
                </c:pt>
                <c:pt idx="21">
                  <c:v>Bardejov</c:v>
                </c:pt>
                <c:pt idx="22">
                  <c:v>Bratislava, Trnavské Mýto</c:v>
                </c:pt>
                <c:pt idx="23">
                  <c:v>Bystricany, Rozvodna SSE</c:v>
                </c:pt>
                <c:pt idx="24">
                  <c:v>Hnúšta, Hlavná</c:v>
                </c:pt>
                <c:pt idx="25">
                  <c:v>Komárno, Vnútorná Okružná</c:v>
                </c:pt>
                <c:pt idx="26">
                  <c:v>Prievidza, Malonecpalská</c:v>
                </c:pt>
                <c:pt idx="27">
                  <c:v>Trnava, Kollárova</c:v>
                </c:pt>
                <c:pt idx="28">
                  <c:v>Zvolen, J. Alexyho</c:v>
                </c:pt>
                <c:pt idx="29">
                  <c:v>Handlová, Morovianska cesta</c:v>
                </c:pt>
                <c:pt idx="30">
                  <c:v>Nitra, Janíkovce</c:v>
                </c:pt>
                <c:pt idx="31">
                  <c:v>Nitra, Štúrova</c:v>
                </c:pt>
                <c:pt idx="32">
                  <c:v>Senica, Hviezdoslavova</c:v>
                </c:pt>
                <c:pt idx="33">
                  <c:v>Sered, Vinárska</c:v>
                </c:pt>
                <c:pt idx="34">
                  <c:v>Topolníky, Aszód, EMEP</c:v>
                </c:pt>
                <c:pt idx="35">
                  <c:v>Trencín, Hasicská</c:v>
                </c:pt>
                <c:pt idx="36">
                  <c:v>Banská Bystrica</c:v>
                </c:pt>
                <c:pt idx="37">
                  <c:v>Bratislava, Jeséniova</c:v>
                </c:pt>
                <c:pt idx="38">
                  <c:v>Bratislava, Kamenné nám.</c:v>
                </c:pt>
                <c:pt idx="39">
                  <c:v>Bratislava, Mamateyova</c:v>
                </c:pt>
                <c:pt idx="40">
                  <c:v>Pezinok, Obrancov mieru</c:v>
                </c:pt>
                <c:pt idx="41">
                  <c:v>Rohožník, Senická cesta</c:v>
                </c:pt>
                <c:pt idx="42">
                  <c:v>Bratislava, Púchovská</c:v>
                </c:pt>
                <c:pt idx="43">
                  <c:v>Poprad, Železnicná</c:v>
                </c:pt>
                <c:pt idx="44">
                  <c:v>Žiar nad Hronom, Jilemnického</c:v>
                </c:pt>
                <c:pt idx="45">
                  <c:v>Kolonické sedlo</c:v>
                </c:pt>
                <c:pt idx="46">
                  <c:v>Stará Lesná, AÚ SAV, EMEP</c:v>
                </c:pt>
              </c:strCache>
            </c:strRef>
          </c:cat>
          <c:val>
            <c:numRef>
              <c:f>'Graf 32'!$I$3:$I$49</c:f>
              <c:numCache>
                <c:formatCode>General</c:formatCode>
                <c:ptCount val="4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1-42BC-83B3-8B69D37DF66F}"/>
            </c:ext>
          </c:extLst>
        </c:ser>
        <c:ser>
          <c:idx val="2"/>
          <c:order val="2"/>
          <c:tx>
            <c:strRef>
              <c:f>'Graf 32'!$J$2</c:f>
              <c:strCache>
                <c:ptCount val="1"/>
                <c:pt idx="0">
                  <c:v>Navrhovaný limit PM2.5 EU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'Graf 32'!$G$3:$G$49</c:f>
              <c:strCache>
                <c:ptCount val="47"/>
                <c:pt idx="0">
                  <c:v>Pláštovce</c:v>
                </c:pt>
                <c:pt idx="1">
                  <c:v>Jelšava, Jesenského</c:v>
                </c:pt>
                <c:pt idx="2">
                  <c:v>Velká Ida, Letná</c:v>
                </c:pt>
                <c:pt idx="3">
                  <c:v>Žarnovica</c:v>
                </c:pt>
                <c:pt idx="4">
                  <c:v>Krompachy, SNP</c:v>
                </c:pt>
                <c:pt idx="5">
                  <c:v>Humenné, Nám. slobody</c:v>
                </c:pt>
                <c:pt idx="6">
                  <c:v>Košice, Štefánikova</c:v>
                </c:pt>
                <c:pt idx="7">
                  <c:v>Lucenec, Gemerská cesta</c:v>
                </c:pt>
                <c:pt idx="8">
                  <c:v>Martin, Jesenského</c:v>
                </c:pt>
                <c:pt idx="9">
                  <c:v>Prešov, arm. gen. L. Svobodu</c:v>
                </c:pt>
                <c:pt idx="10">
                  <c:v>Púchov, 1.mája</c:v>
                </c:pt>
                <c:pt idx="11">
                  <c:v>Ružomberok, Riadok</c:v>
                </c:pt>
                <c:pt idx="12">
                  <c:v>Žilina, Obežná</c:v>
                </c:pt>
                <c:pt idx="13">
                  <c:v>Banská Bystrica</c:v>
                </c:pt>
                <c:pt idx="14">
                  <c:v>Košice, Amurská</c:v>
                </c:pt>
                <c:pt idx="15">
                  <c:v>Ošcadnica</c:v>
                </c:pt>
                <c:pt idx="16">
                  <c:v>Strážske, Mierová</c:v>
                </c:pt>
                <c:pt idx="17">
                  <c:v>Trebišov, T. G. Masaryka</c:v>
                </c:pt>
                <c:pt idx="18">
                  <c:v>Liptovský Mikuláš, Školská</c:v>
                </c:pt>
                <c:pt idx="19">
                  <c:v>Senec, Boldocká</c:v>
                </c:pt>
                <c:pt idx="20">
                  <c:v>Vranov nad Top., M.R.Štefánika</c:v>
                </c:pt>
                <c:pt idx="21">
                  <c:v>Bardejov</c:v>
                </c:pt>
                <c:pt idx="22">
                  <c:v>Bratislava, Trnavské Mýto</c:v>
                </c:pt>
                <c:pt idx="23">
                  <c:v>Bystricany, Rozvodna SSE</c:v>
                </c:pt>
                <c:pt idx="24">
                  <c:v>Hnúšta, Hlavná</c:v>
                </c:pt>
                <c:pt idx="25">
                  <c:v>Komárno, Vnútorná Okružná</c:v>
                </c:pt>
                <c:pt idx="26">
                  <c:v>Prievidza, Malonecpalská</c:v>
                </c:pt>
                <c:pt idx="27">
                  <c:v>Trnava, Kollárova</c:v>
                </c:pt>
                <c:pt idx="28">
                  <c:v>Zvolen, J. Alexyho</c:v>
                </c:pt>
                <c:pt idx="29">
                  <c:v>Handlová, Morovianska cesta</c:v>
                </c:pt>
                <c:pt idx="30">
                  <c:v>Nitra, Janíkovce</c:v>
                </c:pt>
                <c:pt idx="31">
                  <c:v>Nitra, Štúrova</c:v>
                </c:pt>
                <c:pt idx="32">
                  <c:v>Senica, Hviezdoslavova</c:v>
                </c:pt>
                <c:pt idx="33">
                  <c:v>Sered, Vinárska</c:v>
                </c:pt>
                <c:pt idx="34">
                  <c:v>Topolníky, Aszód, EMEP</c:v>
                </c:pt>
                <c:pt idx="35">
                  <c:v>Trencín, Hasicská</c:v>
                </c:pt>
                <c:pt idx="36">
                  <c:v>Banská Bystrica</c:v>
                </c:pt>
                <c:pt idx="37">
                  <c:v>Bratislava, Jeséniova</c:v>
                </c:pt>
                <c:pt idx="38">
                  <c:v>Bratislava, Kamenné nám.</c:v>
                </c:pt>
                <c:pt idx="39">
                  <c:v>Bratislava, Mamateyova</c:v>
                </c:pt>
                <c:pt idx="40">
                  <c:v>Pezinok, Obrancov mieru</c:v>
                </c:pt>
                <c:pt idx="41">
                  <c:v>Rohožník, Senická cesta</c:v>
                </c:pt>
                <c:pt idx="42">
                  <c:v>Bratislava, Púchovská</c:v>
                </c:pt>
                <c:pt idx="43">
                  <c:v>Poprad, Železnicná</c:v>
                </c:pt>
                <c:pt idx="44">
                  <c:v>Žiar nad Hronom, Jilemnického</c:v>
                </c:pt>
                <c:pt idx="45">
                  <c:v>Kolonické sedlo</c:v>
                </c:pt>
                <c:pt idx="46">
                  <c:v>Stará Lesná, AÚ SAV, EMEP</c:v>
                </c:pt>
              </c:strCache>
            </c:strRef>
          </c:cat>
          <c:val>
            <c:numRef>
              <c:f>'Graf 32'!$J$3:$J$49</c:f>
              <c:numCache>
                <c:formatCode>General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1-42BC-83B3-8B69D37DF66F}"/>
            </c:ext>
          </c:extLst>
        </c:ser>
        <c:ser>
          <c:idx val="3"/>
          <c:order val="3"/>
          <c:tx>
            <c:strRef>
              <c:f>'Graf 32'!$K$2</c:f>
              <c:strCache>
                <c:ptCount val="1"/>
                <c:pt idx="0">
                  <c:v>Odporúčania PM2.5 WHO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Dot"/>
              <a:round/>
            </a:ln>
            <a:effectLst/>
          </c:spPr>
          <c:marker>
            <c:symbol val="none"/>
          </c:marker>
          <c:cat>
            <c:strRef>
              <c:f>'Graf 32'!$G$3:$G$49</c:f>
              <c:strCache>
                <c:ptCount val="47"/>
                <c:pt idx="0">
                  <c:v>Pláštovce</c:v>
                </c:pt>
                <c:pt idx="1">
                  <c:v>Jelšava, Jesenského</c:v>
                </c:pt>
                <c:pt idx="2">
                  <c:v>Velká Ida, Letná</c:v>
                </c:pt>
                <c:pt idx="3">
                  <c:v>Žarnovica</c:v>
                </c:pt>
                <c:pt idx="4">
                  <c:v>Krompachy, SNP</c:v>
                </c:pt>
                <c:pt idx="5">
                  <c:v>Humenné, Nám. slobody</c:v>
                </c:pt>
                <c:pt idx="6">
                  <c:v>Košice, Štefánikova</c:v>
                </c:pt>
                <c:pt idx="7">
                  <c:v>Lucenec, Gemerská cesta</c:v>
                </c:pt>
                <c:pt idx="8">
                  <c:v>Martin, Jesenského</c:v>
                </c:pt>
                <c:pt idx="9">
                  <c:v>Prešov, arm. gen. L. Svobodu</c:v>
                </c:pt>
                <c:pt idx="10">
                  <c:v>Púchov, 1.mája</c:v>
                </c:pt>
                <c:pt idx="11">
                  <c:v>Ružomberok, Riadok</c:v>
                </c:pt>
                <c:pt idx="12">
                  <c:v>Žilina, Obežná</c:v>
                </c:pt>
                <c:pt idx="13">
                  <c:v>Banská Bystrica</c:v>
                </c:pt>
                <c:pt idx="14">
                  <c:v>Košice, Amurská</c:v>
                </c:pt>
                <c:pt idx="15">
                  <c:v>Ošcadnica</c:v>
                </c:pt>
                <c:pt idx="16">
                  <c:v>Strážske, Mierová</c:v>
                </c:pt>
                <c:pt idx="17">
                  <c:v>Trebišov, T. G. Masaryka</c:v>
                </c:pt>
                <c:pt idx="18">
                  <c:v>Liptovský Mikuláš, Školská</c:v>
                </c:pt>
                <c:pt idx="19">
                  <c:v>Senec, Boldocká</c:v>
                </c:pt>
                <c:pt idx="20">
                  <c:v>Vranov nad Top., M.R.Štefánika</c:v>
                </c:pt>
                <c:pt idx="21">
                  <c:v>Bardejov</c:v>
                </c:pt>
                <c:pt idx="22">
                  <c:v>Bratislava, Trnavské Mýto</c:v>
                </c:pt>
                <c:pt idx="23">
                  <c:v>Bystricany, Rozvodna SSE</c:v>
                </c:pt>
                <c:pt idx="24">
                  <c:v>Hnúšta, Hlavná</c:v>
                </c:pt>
                <c:pt idx="25">
                  <c:v>Komárno, Vnútorná Okružná</c:v>
                </c:pt>
                <c:pt idx="26">
                  <c:v>Prievidza, Malonecpalská</c:v>
                </c:pt>
                <c:pt idx="27">
                  <c:v>Trnava, Kollárova</c:v>
                </c:pt>
                <c:pt idx="28">
                  <c:v>Zvolen, J. Alexyho</c:v>
                </c:pt>
                <c:pt idx="29">
                  <c:v>Handlová, Morovianska cesta</c:v>
                </c:pt>
                <c:pt idx="30">
                  <c:v>Nitra, Janíkovce</c:v>
                </c:pt>
                <c:pt idx="31">
                  <c:v>Nitra, Štúrova</c:v>
                </c:pt>
                <c:pt idx="32">
                  <c:v>Senica, Hviezdoslavova</c:v>
                </c:pt>
                <c:pt idx="33">
                  <c:v>Sered, Vinárska</c:v>
                </c:pt>
                <c:pt idx="34">
                  <c:v>Topolníky, Aszód, EMEP</c:v>
                </c:pt>
                <c:pt idx="35">
                  <c:v>Trencín, Hasicská</c:v>
                </c:pt>
                <c:pt idx="36">
                  <c:v>Banská Bystrica</c:v>
                </c:pt>
                <c:pt idx="37">
                  <c:v>Bratislava, Jeséniova</c:v>
                </c:pt>
                <c:pt idx="38">
                  <c:v>Bratislava, Kamenné nám.</c:v>
                </c:pt>
                <c:pt idx="39">
                  <c:v>Bratislava, Mamateyova</c:v>
                </c:pt>
                <c:pt idx="40">
                  <c:v>Pezinok, Obrancov mieru</c:v>
                </c:pt>
                <c:pt idx="41">
                  <c:v>Rohožník, Senická cesta</c:v>
                </c:pt>
                <c:pt idx="42">
                  <c:v>Bratislava, Púchovská</c:v>
                </c:pt>
                <c:pt idx="43">
                  <c:v>Poprad, Železnicná</c:v>
                </c:pt>
                <c:pt idx="44">
                  <c:v>Žiar nad Hronom, Jilemnického</c:v>
                </c:pt>
                <c:pt idx="45">
                  <c:v>Kolonické sedlo</c:v>
                </c:pt>
                <c:pt idx="46">
                  <c:v>Stará Lesná, AÚ SAV, EMEP</c:v>
                </c:pt>
              </c:strCache>
            </c:strRef>
          </c:cat>
          <c:val>
            <c:numRef>
              <c:f>'Graf 32'!$K$3:$K$49</c:f>
              <c:numCache>
                <c:formatCode>General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31-42BC-83B3-8B69D37D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176"/>
        <c:axId val="583932112"/>
      </c:lineChart>
      <c:catAx>
        <c:axId val="58392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32112"/>
        <c:crosses val="autoZero"/>
        <c:auto val="1"/>
        <c:lblAlgn val="ctr"/>
        <c:lblOffset val="100"/>
        <c:noMultiLvlLbl val="0"/>
      </c:catAx>
      <c:valAx>
        <c:axId val="58393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8392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33'!$B$2</c:f>
              <c:strCache>
                <c:ptCount val="1"/>
                <c:pt idx="0">
                  <c:v>Súčasný počet prekročení PM10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'Graf 33'!$A$3:$A$20</c:f>
              <c:strCache>
                <c:ptCount val="18"/>
                <c:pt idx="0">
                  <c:v>Jelšava</c:v>
                </c:pt>
                <c:pt idx="1">
                  <c:v>Veľká Ida</c:v>
                </c:pt>
                <c:pt idx="2">
                  <c:v>Plášťovce</c:v>
                </c:pt>
                <c:pt idx="3">
                  <c:v>Banská Bystrica</c:v>
                </c:pt>
                <c:pt idx="4">
                  <c:v>Krompachy</c:v>
                </c:pt>
                <c:pt idx="5">
                  <c:v>Ružomberok</c:v>
                </c:pt>
                <c:pt idx="6">
                  <c:v>Košice, Štefánikova</c:v>
                </c:pt>
                <c:pt idx="7">
                  <c:v>Žilina</c:v>
                </c:pt>
                <c:pt idx="8">
                  <c:v>Martin</c:v>
                </c:pt>
                <c:pt idx="9">
                  <c:v>Prešov</c:v>
                </c:pt>
                <c:pt idx="10">
                  <c:v>Lučenec</c:v>
                </c:pt>
                <c:pt idx="11">
                  <c:v>Liptovský Mikuláš</c:v>
                </c:pt>
                <c:pt idx="12">
                  <c:v>Oščadnica</c:v>
                </c:pt>
                <c:pt idx="13">
                  <c:v>Bratislava, T. mýto</c:v>
                </c:pt>
                <c:pt idx="14">
                  <c:v>Púchov</c:v>
                </c:pt>
                <c:pt idx="15">
                  <c:v>Trenčín</c:v>
                </c:pt>
                <c:pt idx="16">
                  <c:v>Košice, Amurská</c:v>
                </c:pt>
                <c:pt idx="17">
                  <c:v>Senec</c:v>
                </c:pt>
              </c:strCache>
            </c:strRef>
          </c:cat>
          <c:val>
            <c:numRef>
              <c:f>'Graf 33'!$B$3:$B$20</c:f>
              <c:numCache>
                <c:formatCode>General</c:formatCode>
                <c:ptCount val="18"/>
                <c:pt idx="0">
                  <c:v>42</c:v>
                </c:pt>
                <c:pt idx="1">
                  <c:v>36</c:v>
                </c:pt>
                <c:pt idx="2">
                  <c:v>34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E91-B7FF-FEC085E8F99A}"/>
            </c:ext>
          </c:extLst>
        </c:ser>
        <c:ser>
          <c:idx val="1"/>
          <c:order val="1"/>
          <c:tx>
            <c:strRef>
              <c:f>'Graf 33'!$C$2</c:f>
              <c:strCache>
                <c:ptCount val="1"/>
                <c:pt idx="0">
                  <c:v>Nový počet prekročení PM10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strRef>
              <c:f>'Graf 33'!$A$3:$A$20</c:f>
              <c:strCache>
                <c:ptCount val="18"/>
                <c:pt idx="0">
                  <c:v>Jelšava</c:v>
                </c:pt>
                <c:pt idx="1">
                  <c:v>Veľká Ida</c:v>
                </c:pt>
                <c:pt idx="2">
                  <c:v>Plášťovce</c:v>
                </c:pt>
                <c:pt idx="3">
                  <c:v>Banská Bystrica</c:v>
                </c:pt>
                <c:pt idx="4">
                  <c:v>Krompachy</c:v>
                </c:pt>
                <c:pt idx="5">
                  <c:v>Ružomberok</c:v>
                </c:pt>
                <c:pt idx="6">
                  <c:v>Košice, Štefánikova</c:v>
                </c:pt>
                <c:pt idx="7">
                  <c:v>Žilina</c:v>
                </c:pt>
                <c:pt idx="8">
                  <c:v>Martin</c:v>
                </c:pt>
                <c:pt idx="9">
                  <c:v>Prešov</c:v>
                </c:pt>
                <c:pt idx="10">
                  <c:v>Lučenec</c:v>
                </c:pt>
                <c:pt idx="11">
                  <c:v>Liptovský Mikuláš</c:v>
                </c:pt>
                <c:pt idx="12">
                  <c:v>Oščadnica</c:v>
                </c:pt>
                <c:pt idx="13">
                  <c:v>Bratislava, T. mýto</c:v>
                </c:pt>
                <c:pt idx="14">
                  <c:v>Púchov</c:v>
                </c:pt>
                <c:pt idx="15">
                  <c:v>Trenčín</c:v>
                </c:pt>
                <c:pt idx="16">
                  <c:v>Košice, Amurská</c:v>
                </c:pt>
                <c:pt idx="17">
                  <c:v>Senec</c:v>
                </c:pt>
              </c:strCache>
            </c:strRef>
          </c:cat>
          <c:val>
            <c:numRef>
              <c:f>'Graf 33'!$C$3:$C$20</c:f>
              <c:numCache>
                <c:formatCode>General</c:formatCode>
                <c:ptCount val="18"/>
                <c:pt idx="0">
                  <c:v>58</c:v>
                </c:pt>
                <c:pt idx="1">
                  <c:v>49</c:v>
                </c:pt>
                <c:pt idx="2">
                  <c:v>40</c:v>
                </c:pt>
                <c:pt idx="3">
                  <c:v>29</c:v>
                </c:pt>
                <c:pt idx="4">
                  <c:v>25</c:v>
                </c:pt>
                <c:pt idx="5">
                  <c:v>20</c:v>
                </c:pt>
                <c:pt idx="6">
                  <c:v>17</c:v>
                </c:pt>
                <c:pt idx="7">
                  <c:v>17</c:v>
                </c:pt>
                <c:pt idx="8">
                  <c:v>11</c:v>
                </c:pt>
                <c:pt idx="9">
                  <c:v>11</c:v>
                </c:pt>
                <c:pt idx="10">
                  <c:v>15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16</c:v>
                </c:pt>
                <c:pt idx="15">
                  <c:v>9</c:v>
                </c:pt>
                <c:pt idx="16">
                  <c:v>7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6092352"/>
        <c:axId val="616092680"/>
      </c:barChart>
      <c:lineChart>
        <c:grouping val="standard"/>
        <c:varyColors val="0"/>
        <c:ser>
          <c:idx val="3"/>
          <c:order val="2"/>
          <c:tx>
            <c:strRef>
              <c:f>'Graf 33'!$E$2</c:f>
              <c:strCache>
                <c:ptCount val="1"/>
                <c:pt idx="0">
                  <c:v>Súčasný povolený počet prekročení limitu PM10 50 μg/m3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'Graf 33'!$A$3:$A$20</c:f>
              <c:strCache>
                <c:ptCount val="18"/>
                <c:pt idx="0">
                  <c:v>Jelšava</c:v>
                </c:pt>
                <c:pt idx="1">
                  <c:v>Veľká Ida</c:v>
                </c:pt>
                <c:pt idx="2">
                  <c:v>Plášťovce</c:v>
                </c:pt>
                <c:pt idx="3">
                  <c:v>Banská Bystrica</c:v>
                </c:pt>
                <c:pt idx="4">
                  <c:v>Krompachy</c:v>
                </c:pt>
                <c:pt idx="5">
                  <c:v>Ružomberok</c:v>
                </c:pt>
                <c:pt idx="6">
                  <c:v>Košice, Štefánikova</c:v>
                </c:pt>
                <c:pt idx="7">
                  <c:v>Žilina</c:v>
                </c:pt>
                <c:pt idx="8">
                  <c:v>Martin</c:v>
                </c:pt>
                <c:pt idx="9">
                  <c:v>Prešov</c:v>
                </c:pt>
                <c:pt idx="10">
                  <c:v>Lučenec</c:v>
                </c:pt>
                <c:pt idx="11">
                  <c:v>Liptovský Mikuláš</c:v>
                </c:pt>
                <c:pt idx="12">
                  <c:v>Oščadnica</c:v>
                </c:pt>
                <c:pt idx="13">
                  <c:v>Bratislava, T. mýto</c:v>
                </c:pt>
                <c:pt idx="14">
                  <c:v>Púchov</c:v>
                </c:pt>
                <c:pt idx="15">
                  <c:v>Trenčín</c:v>
                </c:pt>
                <c:pt idx="16">
                  <c:v>Košice, Amurská</c:v>
                </c:pt>
                <c:pt idx="17">
                  <c:v>Senec</c:v>
                </c:pt>
              </c:strCache>
            </c:strRef>
          </c:cat>
          <c:val>
            <c:numRef>
              <c:f>'Graf 33'!$E$3:$E$20</c:f>
              <c:numCache>
                <c:formatCode>General</c:formatCode>
                <c:ptCount val="1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6A-4E91-B7FF-FEC085E8F99A}"/>
            </c:ext>
          </c:extLst>
        </c:ser>
        <c:ser>
          <c:idx val="4"/>
          <c:order val="3"/>
          <c:tx>
            <c:strRef>
              <c:f>'Graf 33'!$F$2</c:f>
              <c:strCache>
                <c:ptCount val="1"/>
                <c:pt idx="0">
                  <c:v>Nový povolený počet prekročení limitu PM10 45  μg/m3</c:v>
                </c:pt>
              </c:strCache>
            </c:strRef>
          </c:tx>
          <c:spPr>
            <a:ln w="28575" cap="rnd">
              <a:solidFill>
                <a:srgbClr val="E7E6E6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'Graf 33'!$A$3:$A$20</c:f>
              <c:strCache>
                <c:ptCount val="18"/>
                <c:pt idx="0">
                  <c:v>Jelšava</c:v>
                </c:pt>
                <c:pt idx="1">
                  <c:v>Veľká Ida</c:v>
                </c:pt>
                <c:pt idx="2">
                  <c:v>Plášťovce</c:v>
                </c:pt>
                <c:pt idx="3">
                  <c:v>Banská Bystrica</c:v>
                </c:pt>
                <c:pt idx="4">
                  <c:v>Krompachy</c:v>
                </c:pt>
                <c:pt idx="5">
                  <c:v>Ružomberok</c:v>
                </c:pt>
                <c:pt idx="6">
                  <c:v>Košice, Štefánikova</c:v>
                </c:pt>
                <c:pt idx="7">
                  <c:v>Žilina</c:v>
                </c:pt>
                <c:pt idx="8">
                  <c:v>Martin</c:v>
                </c:pt>
                <c:pt idx="9">
                  <c:v>Prešov</c:v>
                </c:pt>
                <c:pt idx="10">
                  <c:v>Lučenec</c:v>
                </c:pt>
                <c:pt idx="11">
                  <c:v>Liptovský Mikuláš</c:v>
                </c:pt>
                <c:pt idx="12">
                  <c:v>Oščadnica</c:v>
                </c:pt>
                <c:pt idx="13">
                  <c:v>Bratislava, T. mýto</c:v>
                </c:pt>
                <c:pt idx="14">
                  <c:v>Púchov</c:v>
                </c:pt>
                <c:pt idx="15">
                  <c:v>Trenčín</c:v>
                </c:pt>
                <c:pt idx="16">
                  <c:v>Košice, Amurská</c:v>
                </c:pt>
                <c:pt idx="17">
                  <c:v>Senec</c:v>
                </c:pt>
              </c:strCache>
            </c:strRef>
          </c:cat>
          <c:val>
            <c:numRef>
              <c:f>'Graf 33'!$F$3:$F$20</c:f>
              <c:numCache>
                <c:formatCode>General</c:formatCode>
                <c:ptCount val="18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A8-4EAE-8389-FF95CE1FF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092352"/>
        <c:axId val="616092680"/>
      </c:lineChart>
      <c:catAx>
        <c:axId val="616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680"/>
        <c:crosses val="autoZero"/>
        <c:auto val="1"/>
        <c:lblAlgn val="ctr"/>
        <c:lblOffset val="100"/>
        <c:noMultiLvlLbl val="0"/>
      </c:catAx>
      <c:valAx>
        <c:axId val="616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3'!$A$3</c:f>
              <c:strCache>
                <c:ptCount val="1"/>
                <c:pt idx="0">
                  <c:v>Pozaďové stanice</c:v>
                </c:pt>
              </c:strCache>
            </c:strRef>
          </c:tx>
          <c:spPr>
            <a:ln w="28575" cap="rnd">
              <a:solidFill>
                <a:srgbClr val="FB8622"/>
              </a:solidFill>
              <a:round/>
            </a:ln>
            <a:effectLst/>
          </c:spPr>
          <c:marker>
            <c:symbol val="none"/>
          </c:marker>
          <c:cat>
            <c:numRef>
              <c:f>'Graf 3'!$B$2:$P$2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3'!$B$3:$P$3</c:f>
              <c:numCache>
                <c:formatCode>0</c:formatCode>
                <c:ptCount val="15"/>
                <c:pt idx="0">
                  <c:v>13.853588272985505</c:v>
                </c:pt>
                <c:pt idx="1">
                  <c:v>18.266766666666669</c:v>
                </c:pt>
                <c:pt idx="2">
                  <c:v>16.802366666666668</c:v>
                </c:pt>
                <c:pt idx="3">
                  <c:v>13.381866666666667</c:v>
                </c:pt>
                <c:pt idx="4">
                  <c:v>14.888599999999999</c:v>
                </c:pt>
                <c:pt idx="5">
                  <c:v>11.154996666666667</c:v>
                </c:pt>
                <c:pt idx="6">
                  <c:v>11.827350000000001</c:v>
                </c:pt>
                <c:pt idx="7">
                  <c:v>12.908566666666667</c:v>
                </c:pt>
                <c:pt idx="8">
                  <c:v>13.246206666666666</c:v>
                </c:pt>
                <c:pt idx="9">
                  <c:v>11.748960000000002</c:v>
                </c:pt>
                <c:pt idx="10">
                  <c:v>10.493259999999999</c:v>
                </c:pt>
                <c:pt idx="11">
                  <c:v>10.742486666666666</c:v>
                </c:pt>
                <c:pt idx="12">
                  <c:v>10.458006666666666</c:v>
                </c:pt>
                <c:pt idx="13">
                  <c:v>10.039636666666667</c:v>
                </c:pt>
                <c:pt idx="14">
                  <c:v>10.150861131175402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ser>
          <c:idx val="1"/>
          <c:order val="1"/>
          <c:tx>
            <c:strRef>
              <c:f>'Graf 3'!$A$4</c:f>
              <c:strCache>
                <c:ptCount val="1"/>
                <c:pt idx="0">
                  <c:v>Predmestské stanice</c:v>
                </c:pt>
              </c:strCache>
            </c:strRef>
          </c:tx>
          <c:spPr>
            <a:ln w="28575" cap="rnd">
              <a:solidFill>
                <a:srgbClr val="99362B"/>
              </a:solidFill>
              <a:round/>
            </a:ln>
            <a:effectLst/>
          </c:spPr>
          <c:marker>
            <c:symbol val="none"/>
          </c:marker>
          <c:cat>
            <c:numRef>
              <c:f>'Graf 3'!$B$2:$P$2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3'!$B$4:$P$4</c:f>
              <c:numCache>
                <c:formatCode>0</c:formatCode>
                <c:ptCount val="15"/>
                <c:pt idx="0">
                  <c:v>21.078072871183522</c:v>
                </c:pt>
                <c:pt idx="1">
                  <c:v>25.453949999999999</c:v>
                </c:pt>
                <c:pt idx="2">
                  <c:v>20.526299999999999</c:v>
                </c:pt>
                <c:pt idx="3">
                  <c:v>18.434999999999999</c:v>
                </c:pt>
                <c:pt idx="4">
                  <c:v>19.212199999999999</c:v>
                </c:pt>
                <c:pt idx="5">
                  <c:v>18.536533333333335</c:v>
                </c:pt>
                <c:pt idx="6">
                  <c:v>15.521600000000001</c:v>
                </c:pt>
                <c:pt idx="7">
                  <c:v>17.241366666666664</c:v>
                </c:pt>
                <c:pt idx="8">
                  <c:v>16.745799999999999</c:v>
                </c:pt>
                <c:pt idx="9">
                  <c:v>12.602166666666667</c:v>
                </c:pt>
                <c:pt idx="10">
                  <c:v>15.036375000000001</c:v>
                </c:pt>
                <c:pt idx="11">
                  <c:v>18.508773333333334</c:v>
                </c:pt>
                <c:pt idx="12">
                  <c:v>15.067922222222222</c:v>
                </c:pt>
                <c:pt idx="13">
                  <c:v>15.859460000000002</c:v>
                </c:pt>
                <c:pt idx="14">
                  <c:v>15.251756854023171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ser>
          <c:idx val="2"/>
          <c:order val="2"/>
          <c:tx>
            <c:strRef>
              <c:f>'Graf 3'!$A$5</c:f>
              <c:strCache>
                <c:ptCount val="1"/>
                <c:pt idx="0">
                  <c:v>Mestské stanice</c:v>
                </c:pt>
              </c:strCache>
            </c:strRef>
          </c:tx>
          <c:spPr>
            <a:ln w="28575" cap="rnd">
              <a:solidFill>
                <a:srgbClr val="F2B116"/>
              </a:solidFill>
              <a:round/>
            </a:ln>
            <a:effectLst/>
          </c:spPr>
          <c:marker>
            <c:symbol val="none"/>
          </c:marker>
          <c:cat>
            <c:numRef>
              <c:f>'Graf 3'!$B$2:$P$2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3'!$B$5:$P$5</c:f>
              <c:numCache>
                <c:formatCode>0</c:formatCode>
                <c:ptCount val="15"/>
                <c:pt idx="0">
                  <c:v>21.296499097599998</c:v>
                </c:pt>
                <c:pt idx="1">
                  <c:v>26.68947142857143</c:v>
                </c:pt>
                <c:pt idx="2">
                  <c:v>24.034271428571429</c:v>
                </c:pt>
                <c:pt idx="3">
                  <c:v>19.056092857142858</c:v>
                </c:pt>
                <c:pt idx="4">
                  <c:v>19.33407857142857</c:v>
                </c:pt>
                <c:pt idx="5">
                  <c:v>18.65353846153846</c:v>
                </c:pt>
                <c:pt idx="6">
                  <c:v>16.734206666666665</c:v>
                </c:pt>
                <c:pt idx="7">
                  <c:v>19.123862499999998</c:v>
                </c:pt>
                <c:pt idx="8">
                  <c:v>18.145174999999998</c:v>
                </c:pt>
                <c:pt idx="9">
                  <c:v>15.450756250000001</c:v>
                </c:pt>
                <c:pt idx="10">
                  <c:v>15.150966666666667</c:v>
                </c:pt>
                <c:pt idx="11">
                  <c:v>16.544955000000005</c:v>
                </c:pt>
                <c:pt idx="12">
                  <c:v>14.508290000000002</c:v>
                </c:pt>
                <c:pt idx="13">
                  <c:v>12.854304499999998</c:v>
                </c:pt>
                <c:pt idx="14">
                  <c:v>13.81854446164264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8-41B3-BCC9-6E391BAC450A}"/>
            </c:ext>
          </c:extLst>
        </c:ser>
        <c:ser>
          <c:idx val="3"/>
          <c:order val="3"/>
          <c:tx>
            <c:strRef>
              <c:f>'Graf 3'!$A$6</c:f>
              <c:strCache>
                <c:ptCount val="1"/>
                <c:pt idx="0">
                  <c:v>Dopravné stanice</c:v>
                </c:pt>
              </c:strCache>
            </c:strRef>
          </c:tx>
          <c:spPr>
            <a:ln w="28575" cap="rnd">
              <a:solidFill>
                <a:srgbClr val="DC9790"/>
              </a:solidFill>
              <a:round/>
            </a:ln>
            <a:effectLst/>
          </c:spPr>
          <c:marker>
            <c:symbol val="none"/>
          </c:marker>
          <c:cat>
            <c:numRef>
              <c:f>'Graf 3'!$B$2:$P$2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'Graf 3'!$B$6:$P$6</c:f>
              <c:numCache>
                <c:formatCode>0</c:formatCode>
                <c:ptCount val="15"/>
                <c:pt idx="0">
                  <c:v>24.446528148691254</c:v>
                </c:pt>
                <c:pt idx="1">
                  <c:v>29.664428571428573</c:v>
                </c:pt>
                <c:pt idx="2">
                  <c:v>22.309100000000001</c:v>
                </c:pt>
                <c:pt idx="3">
                  <c:v>20.611933333333333</c:v>
                </c:pt>
                <c:pt idx="4">
                  <c:v>21.411300000000001</c:v>
                </c:pt>
                <c:pt idx="5">
                  <c:v>21.116885714285711</c:v>
                </c:pt>
                <c:pt idx="6">
                  <c:v>16.007814285714286</c:v>
                </c:pt>
                <c:pt idx="7">
                  <c:v>19.250685714285712</c:v>
                </c:pt>
                <c:pt idx="8">
                  <c:v>19.044342857142855</c:v>
                </c:pt>
                <c:pt idx="9">
                  <c:v>17.013362499999999</c:v>
                </c:pt>
                <c:pt idx="10">
                  <c:v>15.24015</c:v>
                </c:pt>
                <c:pt idx="11">
                  <c:v>17.973236363636364</c:v>
                </c:pt>
                <c:pt idx="12">
                  <c:v>15.253900000000003</c:v>
                </c:pt>
                <c:pt idx="13">
                  <c:v>13.94412727272727</c:v>
                </c:pt>
                <c:pt idx="14">
                  <c:v>14.342823043631416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86160"/>
        <c:axId val="516685832"/>
      </c:line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33'!$D$2</c:f>
              <c:strCache>
                <c:ptCount val="1"/>
                <c:pt idx="0">
                  <c:v>Nový počet prekročení PM2.5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 33'!$A$3:$A$20</c:f>
              <c:strCache>
                <c:ptCount val="18"/>
                <c:pt idx="0">
                  <c:v>Jelšava</c:v>
                </c:pt>
                <c:pt idx="1">
                  <c:v>Veľká Ida</c:v>
                </c:pt>
                <c:pt idx="2">
                  <c:v>Plášťovce</c:v>
                </c:pt>
                <c:pt idx="3">
                  <c:v>Banská Bystrica</c:v>
                </c:pt>
                <c:pt idx="4">
                  <c:v>Krompachy</c:v>
                </c:pt>
                <c:pt idx="5">
                  <c:v>Ružomberok</c:v>
                </c:pt>
                <c:pt idx="6">
                  <c:v>Košice, Štefánikova</c:v>
                </c:pt>
                <c:pt idx="7">
                  <c:v>Žilina</c:v>
                </c:pt>
                <c:pt idx="8">
                  <c:v>Martin</c:v>
                </c:pt>
                <c:pt idx="9">
                  <c:v>Prešov</c:v>
                </c:pt>
                <c:pt idx="10">
                  <c:v>Lučenec</c:v>
                </c:pt>
                <c:pt idx="11">
                  <c:v>Liptovský Mikuláš</c:v>
                </c:pt>
                <c:pt idx="12">
                  <c:v>Oščadnica</c:v>
                </c:pt>
                <c:pt idx="13">
                  <c:v>Bratislava, T. mýto</c:v>
                </c:pt>
                <c:pt idx="14">
                  <c:v>Púchov</c:v>
                </c:pt>
                <c:pt idx="15">
                  <c:v>Trenčín</c:v>
                </c:pt>
                <c:pt idx="16">
                  <c:v>Košice, Amurská</c:v>
                </c:pt>
                <c:pt idx="17">
                  <c:v>Senec</c:v>
                </c:pt>
              </c:strCache>
            </c:strRef>
          </c:cat>
          <c:val>
            <c:numRef>
              <c:f>'Graf 33'!$D$3:$D$20</c:f>
              <c:numCache>
                <c:formatCode>General</c:formatCode>
                <c:ptCount val="18"/>
                <c:pt idx="0">
                  <c:v>93</c:v>
                </c:pt>
                <c:pt idx="1">
                  <c:v>76</c:v>
                </c:pt>
                <c:pt idx="2">
                  <c:v>84</c:v>
                </c:pt>
                <c:pt idx="3">
                  <c:v>41</c:v>
                </c:pt>
                <c:pt idx="4">
                  <c:v>59</c:v>
                </c:pt>
                <c:pt idx="5">
                  <c:v>41</c:v>
                </c:pt>
                <c:pt idx="6">
                  <c:v>39</c:v>
                </c:pt>
                <c:pt idx="7">
                  <c:v>44</c:v>
                </c:pt>
                <c:pt idx="8">
                  <c:v>29</c:v>
                </c:pt>
                <c:pt idx="9">
                  <c:v>34</c:v>
                </c:pt>
                <c:pt idx="10">
                  <c:v>55</c:v>
                </c:pt>
                <c:pt idx="11">
                  <c:v>24</c:v>
                </c:pt>
                <c:pt idx="12">
                  <c:v>48</c:v>
                </c:pt>
                <c:pt idx="13">
                  <c:v>29</c:v>
                </c:pt>
                <c:pt idx="14">
                  <c:v>38</c:v>
                </c:pt>
                <c:pt idx="15">
                  <c:v>24</c:v>
                </c:pt>
                <c:pt idx="16">
                  <c:v>35</c:v>
                </c:pt>
                <c:pt idx="1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2-49DD-9FF9-63407A1AD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6092352"/>
        <c:axId val="616092680"/>
      </c:barChart>
      <c:lineChart>
        <c:grouping val="standard"/>
        <c:varyColors val="0"/>
        <c:ser>
          <c:idx val="4"/>
          <c:order val="1"/>
          <c:tx>
            <c:strRef>
              <c:f>'Graf 33'!$F$2</c:f>
              <c:strCache>
                <c:ptCount val="1"/>
                <c:pt idx="0">
                  <c:v>Nový povolený počet prekročení limitu PM10 45  μg/m3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33'!$A$3:$A$20</c:f>
              <c:strCache>
                <c:ptCount val="18"/>
                <c:pt idx="0">
                  <c:v>Jelšava</c:v>
                </c:pt>
                <c:pt idx="1">
                  <c:v>Veľká Ida</c:v>
                </c:pt>
                <c:pt idx="2">
                  <c:v>Plášťovce</c:v>
                </c:pt>
                <c:pt idx="3">
                  <c:v>Banská Bystrica</c:v>
                </c:pt>
                <c:pt idx="4">
                  <c:v>Krompachy</c:v>
                </c:pt>
                <c:pt idx="5">
                  <c:v>Ružomberok</c:v>
                </c:pt>
                <c:pt idx="6">
                  <c:v>Košice, Štefánikova</c:v>
                </c:pt>
                <c:pt idx="7">
                  <c:v>Žilina</c:v>
                </c:pt>
                <c:pt idx="8">
                  <c:v>Martin</c:v>
                </c:pt>
                <c:pt idx="9">
                  <c:v>Prešov</c:v>
                </c:pt>
                <c:pt idx="10">
                  <c:v>Lučenec</c:v>
                </c:pt>
                <c:pt idx="11">
                  <c:v>Liptovský Mikuláš</c:v>
                </c:pt>
                <c:pt idx="12">
                  <c:v>Oščadnica</c:v>
                </c:pt>
                <c:pt idx="13">
                  <c:v>Bratislava, T. mýto</c:v>
                </c:pt>
                <c:pt idx="14">
                  <c:v>Púchov</c:v>
                </c:pt>
                <c:pt idx="15">
                  <c:v>Trenčín</c:v>
                </c:pt>
                <c:pt idx="16">
                  <c:v>Košice, Amurská</c:v>
                </c:pt>
                <c:pt idx="17">
                  <c:v>Senec</c:v>
                </c:pt>
              </c:strCache>
            </c:strRef>
          </c:cat>
          <c:val>
            <c:numRef>
              <c:f>'Graf 33'!$F$3:$F$20</c:f>
              <c:numCache>
                <c:formatCode>General</c:formatCode>
                <c:ptCount val="18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2-49DD-9FF9-63407A1AD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092352"/>
        <c:axId val="616092680"/>
      </c:lineChart>
      <c:catAx>
        <c:axId val="616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680"/>
        <c:crosses val="autoZero"/>
        <c:auto val="1"/>
        <c:lblAlgn val="ctr"/>
        <c:lblOffset val="100"/>
        <c:noMultiLvlLbl val="0"/>
      </c:catAx>
      <c:valAx>
        <c:axId val="616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0866141732284"/>
          <c:y val="0.24615667833187518"/>
          <c:w val="0.82784689413823276"/>
          <c:h val="0.598274642752989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4'!$B$2</c:f>
              <c:strCache>
                <c:ptCount val="1"/>
                <c:pt idx="0">
                  <c:v>Dlhodobý priemerný mesačný pokles koncentrácií PM2.5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'Graf 4'!$C$3:$C$14</c:f>
                <c:numCache>
                  <c:formatCode>General</c:formatCode>
                  <c:ptCount val="12"/>
                  <c:pt idx="0">
                    <c:v>-0.6809231021060318</c:v>
                  </c:pt>
                  <c:pt idx="1">
                    <c:v>-0.50777823734923211</c:v>
                  </c:pt>
                  <c:pt idx="2">
                    <c:v>-0.57591002649240486</c:v>
                  </c:pt>
                  <c:pt idx="3">
                    <c:v>-0.3197236039805893</c:v>
                  </c:pt>
                  <c:pt idx="4">
                    <c:v>-0.43658604583865068</c:v>
                  </c:pt>
                  <c:pt idx="5">
                    <c:v>-0.42787097180952754</c:v>
                  </c:pt>
                  <c:pt idx="6">
                    <c:v>-0.53127836871713663</c:v>
                  </c:pt>
                  <c:pt idx="7">
                    <c:v>-0.51576378990828542</c:v>
                  </c:pt>
                  <c:pt idx="8">
                    <c:v>-0.40638152658647225</c:v>
                  </c:pt>
                  <c:pt idx="9">
                    <c:v>-0.71288604046037762</c:v>
                  </c:pt>
                  <c:pt idx="10">
                    <c:v>-0.63383816856104302</c:v>
                  </c:pt>
                  <c:pt idx="11">
                    <c:v>-0.64754018565832017</c:v>
                  </c:pt>
                </c:numCache>
              </c:numRef>
            </c:plus>
            <c:minus>
              <c:numRef>
                <c:f>'Graf 4'!$D$3:$D$14</c:f>
                <c:numCache>
                  <c:formatCode>General</c:formatCode>
                  <c:ptCount val="12"/>
                  <c:pt idx="0">
                    <c:v>-0.73669989789396828</c:v>
                  </c:pt>
                  <c:pt idx="1">
                    <c:v>-0.65212676265076785</c:v>
                  </c:pt>
                  <c:pt idx="2">
                    <c:v>-0.5406289735075952</c:v>
                  </c:pt>
                  <c:pt idx="3">
                    <c:v>-0.44488339601941068</c:v>
                  </c:pt>
                  <c:pt idx="4">
                    <c:v>-0.37552995416134927</c:v>
                  </c:pt>
                  <c:pt idx="5">
                    <c:v>-0.54228602819047245</c:v>
                  </c:pt>
                  <c:pt idx="6">
                    <c:v>-0.36792263128286334</c:v>
                  </c:pt>
                  <c:pt idx="7">
                    <c:v>-0.63692621009171457</c:v>
                  </c:pt>
                  <c:pt idx="8">
                    <c:v>-0.39962147341352777</c:v>
                  </c:pt>
                  <c:pt idx="9">
                    <c:v>-0.44434895953962233</c:v>
                  </c:pt>
                  <c:pt idx="10">
                    <c:v>-0.52864683143895697</c:v>
                  </c:pt>
                  <c:pt idx="11">
                    <c:v>-0.49501881434167988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'Graf 4'!$A$3:$A$14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'Graf 4'!$B$3:$B$14</c:f>
              <c:numCache>
                <c:formatCode>0.00</c:formatCode>
                <c:ptCount val="12"/>
                <c:pt idx="0">
                  <c:v>-1.9144038978939684</c:v>
                </c:pt>
                <c:pt idx="1">
                  <c:v>-1.3019287626507678</c:v>
                </c:pt>
                <c:pt idx="2">
                  <c:v>-0.50999597350759518</c:v>
                </c:pt>
                <c:pt idx="3">
                  <c:v>-0.55743339601941067</c:v>
                </c:pt>
                <c:pt idx="4">
                  <c:v>-0.24075195416134929</c:v>
                </c:pt>
                <c:pt idx="5">
                  <c:v>-1.7360028190472443E-2</c:v>
                </c:pt>
                <c:pt idx="6">
                  <c:v>-1.3622631282863342E-2</c:v>
                </c:pt>
                <c:pt idx="7">
                  <c:v>-4.9663210091714642E-2</c:v>
                </c:pt>
                <c:pt idx="8">
                  <c:v>-0.44051147341352775</c:v>
                </c:pt>
                <c:pt idx="9">
                  <c:v>-0.82210795953962235</c:v>
                </c:pt>
                <c:pt idx="10">
                  <c:v>-0.81709283143895695</c:v>
                </c:pt>
                <c:pt idx="11">
                  <c:v>-0.77469581434167989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6092352"/>
        <c:axId val="616092680"/>
      </c:barChart>
      <c:catAx>
        <c:axId val="616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680"/>
        <c:crosses val="autoZero"/>
        <c:auto val="1"/>
        <c:lblAlgn val="ctr"/>
        <c:lblOffset val="100"/>
        <c:noMultiLvlLbl val="0"/>
      </c:catAx>
      <c:valAx>
        <c:axId val="616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5'!$B$2</c:f>
              <c:strCache>
                <c:ptCount val="1"/>
                <c:pt idx="0">
                  <c:v>Priemerný AEI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'Graf 5'!$A$3:$A$32</c:f>
              <c:strCache>
                <c:ptCount val="30"/>
                <c:pt idx="0">
                  <c:v>PL</c:v>
                </c:pt>
                <c:pt idx="1">
                  <c:v>BG</c:v>
                </c:pt>
                <c:pt idx="2">
                  <c:v>SK</c:v>
                </c:pt>
                <c:pt idx="3">
                  <c:v>HR</c:v>
                </c:pt>
                <c:pt idx="4">
                  <c:v>CY</c:v>
                </c:pt>
                <c:pt idx="5">
                  <c:v>RO</c:v>
                </c:pt>
                <c:pt idx="6">
                  <c:v>SL</c:v>
                </c:pt>
                <c:pt idx="7">
                  <c:v>IT</c:v>
                </c:pt>
                <c:pt idx="8">
                  <c:v>HU</c:v>
                </c:pt>
                <c:pt idx="9">
                  <c:v>GR</c:v>
                </c:pt>
                <c:pt idx="10">
                  <c:v>CZ</c:v>
                </c:pt>
                <c:pt idx="11">
                  <c:v>ES </c:v>
                </c:pt>
                <c:pt idx="12">
                  <c:v>MT</c:v>
                </c:pt>
                <c:pt idx="13">
                  <c:v>AT</c:v>
                </c:pt>
                <c:pt idx="14">
                  <c:v>LT</c:v>
                </c:pt>
                <c:pt idx="15">
                  <c:v>BE</c:v>
                </c:pt>
                <c:pt idx="16">
                  <c:v>DE</c:v>
                </c:pt>
                <c:pt idx="17">
                  <c:v>FR</c:v>
                </c:pt>
                <c:pt idx="18">
                  <c:v>NL</c:v>
                </c:pt>
                <c:pt idx="19">
                  <c:v>PT</c:v>
                </c:pt>
                <c:pt idx="20">
                  <c:v>LV</c:v>
                </c:pt>
                <c:pt idx="21">
                  <c:v>DE</c:v>
                </c:pt>
                <c:pt idx="22">
                  <c:v>LU</c:v>
                </c:pt>
                <c:pt idx="23">
                  <c:v>NO</c:v>
                </c:pt>
                <c:pt idx="24">
                  <c:v>FI</c:v>
                </c:pt>
                <c:pt idx="25">
                  <c:v>SE</c:v>
                </c:pt>
                <c:pt idx="26">
                  <c:v>EE</c:v>
                </c:pt>
                <c:pt idx="27">
                  <c:v>IS</c:v>
                </c:pt>
                <c:pt idx="28">
                  <c:v>IR</c:v>
                </c:pt>
                <c:pt idx="29">
                  <c:v>Priemer EU</c:v>
                </c:pt>
              </c:strCache>
            </c:strRef>
          </c:cat>
          <c:val>
            <c:numRef>
              <c:f>'Graf 5'!$B$3:$B$32</c:f>
              <c:numCache>
                <c:formatCode>0</c:formatCode>
                <c:ptCount val="30"/>
                <c:pt idx="0">
                  <c:v>16</c:v>
                </c:pt>
                <c:pt idx="1">
                  <c:v>15.6</c:v>
                </c:pt>
                <c:pt idx="2">
                  <c:v>15.2</c:v>
                </c:pt>
                <c:pt idx="3">
                  <c:v>14.4</c:v>
                </c:pt>
                <c:pt idx="4">
                  <c:v>14.4</c:v>
                </c:pt>
                <c:pt idx="5">
                  <c:v>14</c:v>
                </c:pt>
                <c:pt idx="6">
                  <c:v>14</c:v>
                </c:pt>
                <c:pt idx="7">
                  <c:v>13.9</c:v>
                </c:pt>
                <c:pt idx="8">
                  <c:v>13.9</c:v>
                </c:pt>
                <c:pt idx="9">
                  <c:v>13.3</c:v>
                </c:pt>
                <c:pt idx="10">
                  <c:v>12.2</c:v>
                </c:pt>
                <c:pt idx="11">
                  <c:v>11.1</c:v>
                </c:pt>
                <c:pt idx="12">
                  <c:v>10.9</c:v>
                </c:pt>
                <c:pt idx="13">
                  <c:v>9.9</c:v>
                </c:pt>
                <c:pt idx="14">
                  <c:v>9.9</c:v>
                </c:pt>
                <c:pt idx="15">
                  <c:v>9.8000000000000007</c:v>
                </c:pt>
                <c:pt idx="16">
                  <c:v>9.5</c:v>
                </c:pt>
                <c:pt idx="17">
                  <c:v>9.3000000000000007</c:v>
                </c:pt>
                <c:pt idx="18">
                  <c:v>8.6999999999999993</c:v>
                </c:pt>
                <c:pt idx="19">
                  <c:v>7.5</c:v>
                </c:pt>
                <c:pt idx="20">
                  <c:v>7.3</c:v>
                </c:pt>
                <c:pt idx="21">
                  <c:v>7</c:v>
                </c:pt>
                <c:pt idx="22">
                  <c:v>6.7</c:v>
                </c:pt>
                <c:pt idx="23">
                  <c:v>6.3</c:v>
                </c:pt>
                <c:pt idx="24">
                  <c:v>5.3</c:v>
                </c:pt>
                <c:pt idx="25">
                  <c:v>5.0999999999999996</c:v>
                </c:pt>
                <c:pt idx="26">
                  <c:v>4.5999999999999996</c:v>
                </c:pt>
                <c:pt idx="27">
                  <c:v>4.4000000000000004</c:v>
                </c:pt>
                <c:pt idx="28">
                  <c:v>1</c:v>
                </c:pt>
                <c:pt idx="29">
                  <c:v>10.041379310344832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6092352"/>
        <c:axId val="616092680"/>
      </c:barChart>
      <c:catAx>
        <c:axId val="616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680"/>
        <c:crosses val="autoZero"/>
        <c:auto val="1"/>
        <c:lblAlgn val="ctr"/>
        <c:lblOffset val="100"/>
        <c:noMultiLvlLbl val="0"/>
      </c:catAx>
      <c:valAx>
        <c:axId val="616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92658332962617"/>
          <c:y val="5.0925925925925923E-2"/>
          <c:w val="0.66509700411742323"/>
          <c:h val="0.669186716243802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6'!$C$2</c:f>
              <c:strCache>
                <c:ptCount val="1"/>
                <c:pt idx="0">
                  <c:v>Priemerná koncentrácia v roku 2023</c:v>
                </c:pt>
              </c:strCache>
            </c:strRef>
          </c:tx>
          <c:spPr>
            <a:solidFill>
              <a:srgbClr val="FB862B"/>
            </a:solidFill>
            <a:ln>
              <a:noFill/>
            </a:ln>
            <a:effectLst/>
          </c:spPr>
          <c:invertIfNegative val="0"/>
          <c:cat>
            <c:strRef>
              <c:f>'Graf 6'!$A$3:$A$20</c:f>
              <c:strCache>
                <c:ptCount val="18"/>
                <c:pt idx="0">
                  <c:v>BA</c:v>
                </c:pt>
                <c:pt idx="1">
                  <c:v>GR</c:v>
                </c:pt>
                <c:pt idx="2">
                  <c:v>AL</c:v>
                </c:pt>
                <c:pt idx="3">
                  <c:v>PL</c:v>
                </c:pt>
                <c:pt idx="4">
                  <c:v>SL</c:v>
                </c:pt>
                <c:pt idx="5">
                  <c:v>SK</c:v>
                </c:pt>
                <c:pt idx="6">
                  <c:v>IT</c:v>
                </c:pt>
                <c:pt idx="7">
                  <c:v>HR</c:v>
                </c:pt>
                <c:pt idx="8">
                  <c:v>HU</c:v>
                </c:pt>
                <c:pt idx="9">
                  <c:v>CZ</c:v>
                </c:pt>
                <c:pt idx="10">
                  <c:v>AT</c:v>
                </c:pt>
                <c:pt idx="11">
                  <c:v>LT</c:v>
                </c:pt>
                <c:pt idx="12">
                  <c:v>DE</c:v>
                </c:pt>
                <c:pt idx="13">
                  <c:v>DK</c:v>
                </c:pt>
                <c:pt idx="14">
                  <c:v>IR</c:v>
                </c:pt>
                <c:pt idx="15">
                  <c:v>NO</c:v>
                </c:pt>
                <c:pt idx="16">
                  <c:v>FI</c:v>
                </c:pt>
                <c:pt idx="17">
                  <c:v>IS</c:v>
                </c:pt>
              </c:strCache>
            </c:strRef>
          </c:cat>
          <c:val>
            <c:numRef>
              <c:f>'Graf 6'!$C$3:$C$20</c:f>
              <c:numCache>
                <c:formatCode>0.0</c:formatCode>
                <c:ptCount val="18"/>
                <c:pt idx="0">
                  <c:v>24.818181818181817</c:v>
                </c:pt>
                <c:pt idx="1">
                  <c:v>15.055555555555555</c:v>
                </c:pt>
                <c:pt idx="2">
                  <c:v>14.666666666666666</c:v>
                </c:pt>
                <c:pt idx="3">
                  <c:v>14.540740740740741</c:v>
                </c:pt>
                <c:pt idx="4">
                  <c:v>14.055555555555555</c:v>
                </c:pt>
                <c:pt idx="5">
                  <c:v>13.319148936170214</c:v>
                </c:pt>
                <c:pt idx="6">
                  <c:v>13.252336448598131</c:v>
                </c:pt>
                <c:pt idx="7">
                  <c:v>13</c:v>
                </c:pt>
                <c:pt idx="8">
                  <c:v>12.166666666666666</c:v>
                </c:pt>
                <c:pt idx="9">
                  <c:v>12.091954022988507</c:v>
                </c:pt>
                <c:pt idx="10">
                  <c:v>9.384615384615385</c:v>
                </c:pt>
                <c:pt idx="11">
                  <c:v>8.8000000000000007</c:v>
                </c:pt>
                <c:pt idx="12">
                  <c:v>8.18954248366013</c:v>
                </c:pt>
                <c:pt idx="13">
                  <c:v>7.5</c:v>
                </c:pt>
                <c:pt idx="14">
                  <c:v>7.2075471698113205</c:v>
                </c:pt>
                <c:pt idx="15">
                  <c:v>6.4150943396226419</c:v>
                </c:pt>
                <c:pt idx="16">
                  <c:v>4.4545454545454541</c:v>
                </c:pt>
                <c:pt idx="17">
                  <c:v>3.6666666666666665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686160"/>
        <c:axId val="516685832"/>
      </c:barChart>
      <c:scatterChart>
        <c:scatterStyle val="lineMarker"/>
        <c:varyColors val="0"/>
        <c:ser>
          <c:idx val="0"/>
          <c:order val="1"/>
          <c:tx>
            <c:strRef>
              <c:f>'Graf 6'!$B$2</c:f>
              <c:strCache>
                <c:ptCount val="1"/>
                <c:pt idx="0">
                  <c:v>Priemerný medziročný pokles koncentrácií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xVal>
            <c:strRef>
              <c:f>'Graf 6'!$A$3:$A$20</c:f>
              <c:strCache>
                <c:ptCount val="18"/>
                <c:pt idx="0">
                  <c:v>BA</c:v>
                </c:pt>
                <c:pt idx="1">
                  <c:v>GR</c:v>
                </c:pt>
                <c:pt idx="2">
                  <c:v>AL</c:v>
                </c:pt>
                <c:pt idx="3">
                  <c:v>PL</c:v>
                </c:pt>
                <c:pt idx="4">
                  <c:v>SL</c:v>
                </c:pt>
                <c:pt idx="5">
                  <c:v>SK</c:v>
                </c:pt>
                <c:pt idx="6">
                  <c:v>IT</c:v>
                </c:pt>
                <c:pt idx="7">
                  <c:v>HR</c:v>
                </c:pt>
                <c:pt idx="8">
                  <c:v>HU</c:v>
                </c:pt>
                <c:pt idx="9">
                  <c:v>CZ</c:v>
                </c:pt>
                <c:pt idx="10">
                  <c:v>AT</c:v>
                </c:pt>
                <c:pt idx="11">
                  <c:v>LT</c:v>
                </c:pt>
                <c:pt idx="12">
                  <c:v>DE</c:v>
                </c:pt>
                <c:pt idx="13">
                  <c:v>DK</c:v>
                </c:pt>
                <c:pt idx="14">
                  <c:v>IR</c:v>
                </c:pt>
                <c:pt idx="15">
                  <c:v>NO</c:v>
                </c:pt>
                <c:pt idx="16">
                  <c:v>FI</c:v>
                </c:pt>
                <c:pt idx="17">
                  <c:v>IS</c:v>
                </c:pt>
              </c:strCache>
            </c:strRef>
          </c:xVal>
          <c:yVal>
            <c:numRef>
              <c:f>'Graf 6'!$B$3:$B$20</c:f>
              <c:numCache>
                <c:formatCode>0.0</c:formatCode>
                <c:ptCount val="18"/>
                <c:pt idx="0">
                  <c:v>2.92</c:v>
                </c:pt>
                <c:pt idx="1">
                  <c:v>0.318</c:v>
                </c:pt>
                <c:pt idx="2">
                  <c:v>0.61299999999999999</c:v>
                </c:pt>
                <c:pt idx="3">
                  <c:v>1.03</c:v>
                </c:pt>
                <c:pt idx="4">
                  <c:v>0.46</c:v>
                </c:pt>
                <c:pt idx="5">
                  <c:v>0.44900000000000001</c:v>
                </c:pt>
                <c:pt idx="6">
                  <c:v>0.45</c:v>
                </c:pt>
                <c:pt idx="7">
                  <c:v>1.1399999999999999</c:v>
                </c:pt>
                <c:pt idx="8">
                  <c:v>0.24299999999999999</c:v>
                </c:pt>
                <c:pt idx="9">
                  <c:v>0.82399999999999995</c:v>
                </c:pt>
                <c:pt idx="10">
                  <c:v>0.58099999999999996</c:v>
                </c:pt>
                <c:pt idx="11">
                  <c:v>0.64</c:v>
                </c:pt>
                <c:pt idx="12">
                  <c:v>0.62990000000000002</c:v>
                </c:pt>
                <c:pt idx="13">
                  <c:v>0.47</c:v>
                </c:pt>
                <c:pt idx="14">
                  <c:v>0.15</c:v>
                </c:pt>
                <c:pt idx="15">
                  <c:v>0.18</c:v>
                </c:pt>
                <c:pt idx="16">
                  <c:v>0.251</c:v>
                </c:pt>
                <c:pt idx="17">
                  <c:v>0.28000000000000003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18-41B3-BCC9-6E391BAC4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060480"/>
        <c:axId val="1575076288"/>
      </c:scatterChart>
      <c:catAx>
        <c:axId val="516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5832"/>
        <c:crosses val="autoZero"/>
        <c:auto val="1"/>
        <c:lblAlgn val="ctr"/>
        <c:lblOffset val="100"/>
        <c:noMultiLvlLbl val="0"/>
      </c:catAx>
      <c:valAx>
        <c:axId val="5166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r>
                  <a:rPr lang="sk-SK" sz="800" b="0" i="0" baseline="0">
                    <a:effectLst/>
                  </a:rPr>
                  <a:t>Priemerná koncentrácia  [µg/m</a:t>
                </a:r>
                <a:r>
                  <a:rPr lang="sk-SK" sz="800" b="0" i="0" baseline="30000">
                    <a:effectLst/>
                  </a:rPr>
                  <a:t>3</a:t>
                </a:r>
                <a:r>
                  <a:rPr lang="sk-SK" sz="800" b="0" i="0" baseline="0">
                    <a:effectLst/>
                  </a:rPr>
                  <a:t>]</a:t>
                </a:r>
                <a:endParaRPr lang="en-US" sz="8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hivo" pitchFamily="2" charset="-18"/>
                  <a:ea typeface="+mn-ea"/>
                  <a:cs typeface="Chivo" pitchFamily="2" charset="-18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516686160"/>
        <c:crosses val="autoZero"/>
        <c:crossBetween val="between"/>
      </c:valAx>
      <c:valAx>
        <c:axId val="1575076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hivo" pitchFamily="2" charset="-18"/>
                    <a:ea typeface="+mn-ea"/>
                    <a:cs typeface="Chivo" pitchFamily="2" charset="-18"/>
                  </a:defRPr>
                </a:pPr>
                <a:r>
                  <a:rPr lang="sk-SK" sz="1000" b="0" i="0" u="none" strike="noStrike" baseline="0">
                    <a:effectLst/>
                  </a:rPr>
                  <a:t>Priemerná medziročná zmena koncentrácie [µg/m</a:t>
                </a:r>
                <a:r>
                  <a:rPr lang="sk-SK" sz="1000" b="0" i="0" u="none" strike="noStrike" baseline="30000">
                    <a:effectLst/>
                  </a:rPr>
                  <a:t>3 </a:t>
                </a:r>
                <a:r>
                  <a:rPr lang="sk-SK" sz="1000" b="0" i="0" u="none" strike="noStrike" baseline="0">
                    <a:effectLst/>
                  </a:rPr>
                  <a:t> ročne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2517263025737606"/>
              <c:y val="3.79265091863516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hivo" pitchFamily="2" charset="-18"/>
                  <a:ea typeface="+mn-ea"/>
                  <a:cs typeface="Chivo" pitchFamily="2" charset="-18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1575060480"/>
        <c:crossesAt val="20"/>
        <c:crossBetween val="midCat"/>
      </c:valAx>
      <c:valAx>
        <c:axId val="15750604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75076288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7'!$B$2</c:f>
              <c:strCache>
                <c:ptCount val="1"/>
                <c:pt idx="0">
                  <c:v>Priemrná koncentrácia 2021-2024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strRef>
              <c:f>'Graf 7'!$A$3:$A$25</c:f>
              <c:strCache>
                <c:ptCount val="23"/>
                <c:pt idx="0">
                  <c:v>Plášťovce</c:v>
                </c:pt>
                <c:pt idx="1">
                  <c:v>Jelšava</c:v>
                </c:pt>
                <c:pt idx="2">
                  <c:v>Velká Ida</c:v>
                </c:pt>
                <c:pt idx="3">
                  <c:v>Žarnovica</c:v>
                </c:pt>
                <c:pt idx="4">
                  <c:v>Krompachy</c:v>
                </c:pt>
                <c:pt idx="6">
                  <c:v>Lucenec</c:v>
                </c:pt>
                <c:pt idx="7">
                  <c:v>Martin</c:v>
                </c:pt>
                <c:pt idx="8">
                  <c:v>Ošcadnica</c:v>
                </c:pt>
                <c:pt idx="9">
                  <c:v>Strážske</c:v>
                </c:pt>
                <c:pt idx="10">
                  <c:v>Liptovský Mikuláš</c:v>
                </c:pt>
                <c:pt idx="12">
                  <c:v>Bardejov</c:v>
                </c:pt>
                <c:pt idx="13">
                  <c:v>Komárno</c:v>
                </c:pt>
                <c:pt idx="14">
                  <c:v>Prievidza</c:v>
                </c:pt>
                <c:pt idx="15">
                  <c:v>Nitra</c:v>
                </c:pt>
                <c:pt idx="16">
                  <c:v>Trencín</c:v>
                </c:pt>
                <c:pt idx="18">
                  <c:v>Banská Bystrica</c:v>
                </c:pt>
                <c:pt idx="19">
                  <c:v>BA, Jeséniova</c:v>
                </c:pt>
                <c:pt idx="20">
                  <c:v>BA, Kamenné nám.</c:v>
                </c:pt>
                <c:pt idx="21">
                  <c:v>BA, Púchovská</c:v>
                </c:pt>
                <c:pt idx="22">
                  <c:v>Stará Lesná</c:v>
                </c:pt>
              </c:strCache>
            </c:strRef>
          </c:cat>
          <c:val>
            <c:numRef>
              <c:f>'Graf 7'!$B$3:$B$25</c:f>
              <c:numCache>
                <c:formatCode>General</c:formatCode>
                <c:ptCount val="23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11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6092352"/>
        <c:axId val="616092680"/>
      </c:barChart>
      <c:lineChart>
        <c:grouping val="standard"/>
        <c:varyColors val="0"/>
        <c:ser>
          <c:idx val="1"/>
          <c:order val="1"/>
          <c:tx>
            <c:strRef>
              <c:f>'Graf 7'!$C$2</c:f>
              <c:strCache>
                <c:ptCount val="1"/>
                <c:pt idx="0">
                  <c:v>Súčasný limit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'Graf 7'!$A$3:$A$25</c:f>
              <c:strCache>
                <c:ptCount val="23"/>
                <c:pt idx="0">
                  <c:v>Plášťovce</c:v>
                </c:pt>
                <c:pt idx="1">
                  <c:v>Jelšava</c:v>
                </c:pt>
                <c:pt idx="2">
                  <c:v>Velká Ida</c:v>
                </c:pt>
                <c:pt idx="3">
                  <c:v>Žarnovica</c:v>
                </c:pt>
                <c:pt idx="4">
                  <c:v>Krompachy</c:v>
                </c:pt>
                <c:pt idx="6">
                  <c:v>Lucenec</c:v>
                </c:pt>
                <c:pt idx="7">
                  <c:v>Martin</c:v>
                </c:pt>
                <c:pt idx="8">
                  <c:v>Ošcadnica</c:v>
                </c:pt>
                <c:pt idx="9">
                  <c:v>Strážske</c:v>
                </c:pt>
                <c:pt idx="10">
                  <c:v>Liptovský Mikuláš</c:v>
                </c:pt>
                <c:pt idx="12">
                  <c:v>Bardejov</c:v>
                </c:pt>
                <c:pt idx="13">
                  <c:v>Komárno</c:v>
                </c:pt>
                <c:pt idx="14">
                  <c:v>Prievidza</c:v>
                </c:pt>
                <c:pt idx="15">
                  <c:v>Nitra</c:v>
                </c:pt>
                <c:pt idx="16">
                  <c:v>Trencín</c:v>
                </c:pt>
                <c:pt idx="18">
                  <c:v>Banská Bystrica</c:v>
                </c:pt>
                <c:pt idx="19">
                  <c:v>BA, Jeséniova</c:v>
                </c:pt>
                <c:pt idx="20">
                  <c:v>BA, Kamenné nám.</c:v>
                </c:pt>
                <c:pt idx="21">
                  <c:v>BA, Púchovská</c:v>
                </c:pt>
                <c:pt idx="22">
                  <c:v>Stará Lesná</c:v>
                </c:pt>
              </c:strCache>
            </c:strRef>
          </c:cat>
          <c:val>
            <c:numRef>
              <c:f>'Graf 7'!$C$3:$C$25</c:f>
              <c:numCache>
                <c:formatCode>General</c:formatCode>
                <c:ptCount val="2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6A-4E91-B7FF-FEC085E8F99A}"/>
            </c:ext>
          </c:extLst>
        </c:ser>
        <c:ser>
          <c:idx val="2"/>
          <c:order val="2"/>
          <c:tx>
            <c:strRef>
              <c:f>'Graf 7'!$D$2</c:f>
              <c:strCache>
                <c:ptCount val="1"/>
                <c:pt idx="0">
                  <c:v>Navrhovaný limit EU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'Graf 7'!$A$3:$A$25</c:f>
              <c:strCache>
                <c:ptCount val="23"/>
                <c:pt idx="0">
                  <c:v>Plášťovce</c:v>
                </c:pt>
                <c:pt idx="1">
                  <c:v>Jelšava</c:v>
                </c:pt>
                <c:pt idx="2">
                  <c:v>Velká Ida</c:v>
                </c:pt>
                <c:pt idx="3">
                  <c:v>Žarnovica</c:v>
                </c:pt>
                <c:pt idx="4">
                  <c:v>Krompachy</c:v>
                </c:pt>
                <c:pt idx="6">
                  <c:v>Lucenec</c:v>
                </c:pt>
                <c:pt idx="7">
                  <c:v>Martin</c:v>
                </c:pt>
                <c:pt idx="8">
                  <c:v>Ošcadnica</c:v>
                </c:pt>
                <c:pt idx="9">
                  <c:v>Strážske</c:v>
                </c:pt>
                <c:pt idx="10">
                  <c:v>Liptovský Mikuláš</c:v>
                </c:pt>
                <c:pt idx="12">
                  <c:v>Bardejov</c:v>
                </c:pt>
                <c:pt idx="13">
                  <c:v>Komárno</c:v>
                </c:pt>
                <c:pt idx="14">
                  <c:v>Prievidza</c:v>
                </c:pt>
                <c:pt idx="15">
                  <c:v>Nitra</c:v>
                </c:pt>
                <c:pt idx="16">
                  <c:v>Trencín</c:v>
                </c:pt>
                <c:pt idx="18">
                  <c:v>Banská Bystrica</c:v>
                </c:pt>
                <c:pt idx="19">
                  <c:v>BA, Jeséniova</c:v>
                </c:pt>
                <c:pt idx="20">
                  <c:v>BA, Kamenné nám.</c:v>
                </c:pt>
                <c:pt idx="21">
                  <c:v>BA, Púchovská</c:v>
                </c:pt>
                <c:pt idx="22">
                  <c:v>Stará Lesná</c:v>
                </c:pt>
              </c:strCache>
            </c:strRef>
          </c:cat>
          <c:val>
            <c:numRef>
              <c:f>'Graf 7'!$D$3:$D$25</c:f>
              <c:numCache>
                <c:formatCode>General</c:formatCode>
                <c:ptCount val="2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A-4E91-B7FF-FEC085E8F99A}"/>
            </c:ext>
          </c:extLst>
        </c:ser>
        <c:ser>
          <c:idx val="3"/>
          <c:order val="3"/>
          <c:tx>
            <c:strRef>
              <c:f>'Graf 7'!$E$2</c:f>
              <c:strCache>
                <c:ptCount val="1"/>
                <c:pt idx="0">
                  <c:v>Odporúčania WHO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Dot"/>
              <a:round/>
            </a:ln>
            <a:effectLst/>
          </c:spPr>
          <c:marker>
            <c:symbol val="none"/>
          </c:marker>
          <c:cat>
            <c:strRef>
              <c:f>'Graf 7'!$A$3:$A$25</c:f>
              <c:strCache>
                <c:ptCount val="23"/>
                <c:pt idx="0">
                  <c:v>Plášťovce</c:v>
                </c:pt>
                <c:pt idx="1">
                  <c:v>Jelšava</c:v>
                </c:pt>
                <c:pt idx="2">
                  <c:v>Velká Ida</c:v>
                </c:pt>
                <c:pt idx="3">
                  <c:v>Žarnovica</c:v>
                </c:pt>
                <c:pt idx="4">
                  <c:v>Krompachy</c:v>
                </c:pt>
                <c:pt idx="6">
                  <c:v>Lucenec</c:v>
                </c:pt>
                <c:pt idx="7">
                  <c:v>Martin</c:v>
                </c:pt>
                <c:pt idx="8">
                  <c:v>Ošcadnica</c:v>
                </c:pt>
                <c:pt idx="9">
                  <c:v>Strážske</c:v>
                </c:pt>
                <c:pt idx="10">
                  <c:v>Liptovský Mikuláš</c:v>
                </c:pt>
                <c:pt idx="12">
                  <c:v>Bardejov</c:v>
                </c:pt>
                <c:pt idx="13">
                  <c:v>Komárno</c:v>
                </c:pt>
                <c:pt idx="14">
                  <c:v>Prievidza</c:v>
                </c:pt>
                <c:pt idx="15">
                  <c:v>Nitra</c:v>
                </c:pt>
                <c:pt idx="16">
                  <c:v>Trencín</c:v>
                </c:pt>
                <c:pt idx="18">
                  <c:v>Banská Bystrica</c:v>
                </c:pt>
                <c:pt idx="19">
                  <c:v>BA, Jeséniova</c:v>
                </c:pt>
                <c:pt idx="20">
                  <c:v>BA, Kamenné nám.</c:v>
                </c:pt>
                <c:pt idx="21">
                  <c:v>BA, Púchovská</c:v>
                </c:pt>
                <c:pt idx="22">
                  <c:v>Stará Lesná</c:v>
                </c:pt>
              </c:strCache>
            </c:strRef>
          </c:cat>
          <c:val>
            <c:numRef>
              <c:f>'Graf 7'!$E$3:$E$25</c:f>
              <c:numCache>
                <c:formatCode>General</c:formatCode>
                <c:ptCount val="2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092352"/>
        <c:axId val="616092680"/>
      </c:lineChart>
      <c:catAx>
        <c:axId val="616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680"/>
        <c:crosses val="autoZero"/>
        <c:auto val="1"/>
        <c:lblAlgn val="ctr"/>
        <c:lblOffset val="100"/>
        <c:noMultiLvlLbl val="0"/>
      </c:catAx>
      <c:valAx>
        <c:axId val="616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8'!$A$3</c:f>
              <c:strCache>
                <c:ptCount val="1"/>
                <c:pt idx="0">
                  <c:v>Veľká Ida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'Graf 8'!$B$2:$L$2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'Graf 8'!$B$3:$L$3</c:f>
              <c:numCache>
                <c:formatCode>General</c:formatCode>
                <c:ptCount val="11"/>
                <c:pt idx="0">
                  <c:v>148</c:v>
                </c:pt>
                <c:pt idx="1">
                  <c:v>117</c:v>
                </c:pt>
                <c:pt idx="2">
                  <c:v>75</c:v>
                </c:pt>
                <c:pt idx="3">
                  <c:v>135</c:v>
                </c:pt>
                <c:pt idx="4">
                  <c:v>138</c:v>
                </c:pt>
                <c:pt idx="5">
                  <c:v>96</c:v>
                </c:pt>
                <c:pt idx="6">
                  <c:v>64</c:v>
                </c:pt>
                <c:pt idx="7">
                  <c:v>91</c:v>
                </c:pt>
                <c:pt idx="8">
                  <c:v>104</c:v>
                </c:pt>
                <c:pt idx="9">
                  <c:v>75</c:v>
                </c:pt>
                <c:pt idx="1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E91-B7FF-FEC085E8F99A}"/>
            </c:ext>
          </c:extLst>
        </c:ser>
        <c:ser>
          <c:idx val="1"/>
          <c:order val="1"/>
          <c:tx>
            <c:strRef>
              <c:f>'Graf 8'!$A$4</c:f>
              <c:strCache>
                <c:ptCount val="1"/>
                <c:pt idx="0">
                  <c:v>Jelšava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'Graf 8'!$B$2:$L$2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'Graf 8'!$B$4:$L$4</c:f>
              <c:numCache>
                <c:formatCode>General</c:formatCode>
                <c:ptCount val="11"/>
                <c:pt idx="0">
                  <c:v>105</c:v>
                </c:pt>
                <c:pt idx="1">
                  <c:v>130</c:v>
                </c:pt>
                <c:pt idx="2">
                  <c:v>55</c:v>
                </c:pt>
                <c:pt idx="3">
                  <c:v>116</c:v>
                </c:pt>
                <c:pt idx="4">
                  <c:v>127</c:v>
                </c:pt>
                <c:pt idx="5">
                  <c:v>103</c:v>
                </c:pt>
                <c:pt idx="6">
                  <c:v>91</c:v>
                </c:pt>
                <c:pt idx="7">
                  <c:v>133</c:v>
                </c:pt>
                <c:pt idx="8">
                  <c:v>113</c:v>
                </c:pt>
                <c:pt idx="9">
                  <c:v>86</c:v>
                </c:pt>
                <c:pt idx="1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A-4E91-B7FF-FEC085E8F99A}"/>
            </c:ext>
          </c:extLst>
        </c:ser>
        <c:ser>
          <c:idx val="2"/>
          <c:order val="2"/>
          <c:tx>
            <c:strRef>
              <c:f>'Graf 8'!$A$5</c:f>
              <c:strCache>
                <c:ptCount val="1"/>
                <c:pt idx="0">
                  <c:v>Plášťovce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'Graf 8'!$B$2:$L$2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'Graf 8'!$B$5:$L$5</c:f>
              <c:numCache>
                <c:formatCode>General</c:formatCode>
                <c:ptCount val="11"/>
                <c:pt idx="7">
                  <c:v>70</c:v>
                </c:pt>
                <c:pt idx="8">
                  <c:v>117</c:v>
                </c:pt>
                <c:pt idx="9">
                  <c:v>82</c:v>
                </c:pt>
                <c:pt idx="1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6092352"/>
        <c:axId val="616092680"/>
      </c:barChart>
      <c:lineChart>
        <c:grouping val="standard"/>
        <c:varyColors val="0"/>
        <c:ser>
          <c:idx val="3"/>
          <c:order val="3"/>
          <c:tx>
            <c:strRef>
              <c:f>'Graf 8'!$A$6</c:f>
              <c:strCache>
                <c:ptCount val="1"/>
                <c:pt idx="0">
                  <c:v>Povolený počet prekročení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'Graf 8'!$B$2:$L$2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'Graf 8'!$B$6:$L$6</c:f>
              <c:numCache>
                <c:formatCode>General</c:formatCode>
                <c:ptCount val="11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092352"/>
        <c:axId val="616092680"/>
      </c:lineChart>
      <c:catAx>
        <c:axId val="616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680"/>
        <c:crosses val="autoZero"/>
        <c:auto val="1"/>
        <c:lblAlgn val="ctr"/>
        <c:lblOffset val="100"/>
        <c:noMultiLvlLbl val="0"/>
      </c:catAx>
      <c:valAx>
        <c:axId val="616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8'!$A$10</c:f>
              <c:strCache>
                <c:ptCount val="1"/>
                <c:pt idx="0">
                  <c:v>Veľká Ida</c:v>
                </c:pt>
              </c:strCache>
            </c:strRef>
          </c:tx>
          <c:spPr>
            <a:solidFill>
              <a:srgbClr val="FB8622"/>
            </a:solidFill>
            <a:ln>
              <a:noFill/>
            </a:ln>
            <a:effectLst/>
          </c:spPr>
          <c:invertIfNegative val="0"/>
          <c:cat>
            <c:numRef>
              <c:f>'Graf 8'!$B$9:$O$9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'Graf 8'!$B$10:$O$10</c:f>
              <c:numCache>
                <c:formatCode>General</c:formatCode>
                <c:ptCount val="14"/>
                <c:pt idx="0">
                  <c:v>160</c:v>
                </c:pt>
                <c:pt idx="1">
                  <c:v>149</c:v>
                </c:pt>
                <c:pt idx="2">
                  <c:v>112</c:v>
                </c:pt>
                <c:pt idx="3">
                  <c:v>121</c:v>
                </c:pt>
                <c:pt idx="4">
                  <c:v>127</c:v>
                </c:pt>
                <c:pt idx="5">
                  <c:v>58</c:v>
                </c:pt>
                <c:pt idx="6">
                  <c:v>81</c:v>
                </c:pt>
                <c:pt idx="7">
                  <c:v>90</c:v>
                </c:pt>
                <c:pt idx="8">
                  <c:v>65</c:v>
                </c:pt>
                <c:pt idx="9">
                  <c:v>39</c:v>
                </c:pt>
                <c:pt idx="10">
                  <c:v>83</c:v>
                </c:pt>
                <c:pt idx="11">
                  <c:v>90</c:v>
                </c:pt>
                <c:pt idx="12">
                  <c:v>48</c:v>
                </c:pt>
                <c:pt idx="1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E91-B7FF-FEC085E8F99A}"/>
            </c:ext>
          </c:extLst>
        </c:ser>
        <c:ser>
          <c:idx val="1"/>
          <c:order val="1"/>
          <c:tx>
            <c:strRef>
              <c:f>'Graf 8'!$A$11</c:f>
              <c:strCache>
                <c:ptCount val="1"/>
                <c:pt idx="0">
                  <c:v>Jelšava</c:v>
                </c:pt>
              </c:strCache>
            </c:strRef>
          </c:tx>
          <c:spPr>
            <a:solidFill>
              <a:srgbClr val="99362B"/>
            </a:solidFill>
            <a:ln>
              <a:noFill/>
            </a:ln>
            <a:effectLst/>
          </c:spPr>
          <c:invertIfNegative val="0"/>
          <c:cat>
            <c:numRef>
              <c:f>'Graf 8'!$B$9:$O$9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'Graf 8'!$B$11:$O$11</c:f>
              <c:numCache>
                <c:formatCode>General</c:formatCode>
                <c:ptCount val="14"/>
                <c:pt idx="0">
                  <c:v>71</c:v>
                </c:pt>
                <c:pt idx="1">
                  <c:v>68</c:v>
                </c:pt>
                <c:pt idx="2">
                  <c:v>64</c:v>
                </c:pt>
                <c:pt idx="3">
                  <c:v>69</c:v>
                </c:pt>
                <c:pt idx="4">
                  <c:v>84</c:v>
                </c:pt>
                <c:pt idx="5">
                  <c:v>42</c:v>
                </c:pt>
                <c:pt idx="6">
                  <c:v>93</c:v>
                </c:pt>
                <c:pt idx="7">
                  <c:v>85</c:v>
                </c:pt>
                <c:pt idx="8">
                  <c:v>80</c:v>
                </c:pt>
                <c:pt idx="9">
                  <c:v>64</c:v>
                </c:pt>
                <c:pt idx="10">
                  <c:v>90</c:v>
                </c:pt>
                <c:pt idx="11">
                  <c:v>75</c:v>
                </c:pt>
                <c:pt idx="12">
                  <c:v>58</c:v>
                </c:pt>
                <c:pt idx="1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A-4E91-B7FF-FEC085E8F99A}"/>
            </c:ext>
          </c:extLst>
        </c:ser>
        <c:ser>
          <c:idx val="2"/>
          <c:order val="2"/>
          <c:tx>
            <c:strRef>
              <c:f>'Graf 8'!$A$12</c:f>
              <c:strCache>
                <c:ptCount val="1"/>
                <c:pt idx="0">
                  <c:v>Plášťovce</c:v>
                </c:pt>
              </c:strCache>
            </c:strRef>
          </c:tx>
          <c:spPr>
            <a:solidFill>
              <a:srgbClr val="F2B116"/>
            </a:solidFill>
            <a:ln>
              <a:noFill/>
            </a:ln>
            <a:effectLst/>
          </c:spPr>
          <c:invertIfNegative val="0"/>
          <c:cat>
            <c:numRef>
              <c:f>'Graf 8'!$B$9:$O$9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'Graf 8'!$B$12:$O$12</c:f>
              <c:numCache>
                <c:formatCode>General</c:formatCode>
                <c:ptCount val="14"/>
                <c:pt idx="10">
                  <c:v>30</c:v>
                </c:pt>
                <c:pt idx="11">
                  <c:v>51</c:v>
                </c:pt>
                <c:pt idx="12">
                  <c:v>41</c:v>
                </c:pt>
                <c:pt idx="1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6092352"/>
        <c:axId val="616092680"/>
      </c:barChart>
      <c:lineChart>
        <c:grouping val="standard"/>
        <c:varyColors val="0"/>
        <c:ser>
          <c:idx val="3"/>
          <c:order val="3"/>
          <c:tx>
            <c:strRef>
              <c:f>'Graf 8'!$A$13</c:f>
              <c:strCache>
                <c:ptCount val="1"/>
                <c:pt idx="0">
                  <c:v>Povolený počet prekročení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'Graf 8'!$B$9:$O$9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'Graf 8'!$B$13:$O$13</c:f>
              <c:numCache>
                <c:formatCode>General</c:formatCode>
                <c:ptCount val="1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6A-4E91-B7FF-FEC085E8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092352"/>
        <c:axId val="616092680"/>
      </c:lineChart>
      <c:catAx>
        <c:axId val="616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680"/>
        <c:crosses val="autoZero"/>
        <c:auto val="1"/>
        <c:lblAlgn val="ctr"/>
        <c:lblOffset val="100"/>
        <c:noMultiLvlLbl val="0"/>
      </c:catAx>
      <c:valAx>
        <c:axId val="616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hivo" pitchFamily="2" charset="-18"/>
                <a:ea typeface="+mn-ea"/>
                <a:cs typeface="Chivo" pitchFamily="2" charset="-18"/>
              </a:defRPr>
            </a:pPr>
            <a:endParaRPr lang="en-US"/>
          </a:p>
        </c:txPr>
        <c:crossAx val="61609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hivo" pitchFamily="2" charset="-18"/>
              <a:ea typeface="+mn-ea"/>
              <a:cs typeface="Chivo" pitchFamily="2" charset="-1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hivo" pitchFamily="2" charset="-18"/>
          <a:cs typeface="Chivo" pitchFamily="2" charset="-1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boxWhisker" uniqueId="{5279FB8F-D845-4C04-8AC4-C164C034D68F}" formatIdx="1">
          <cx:tx>
            <cx:txData>
              <cx:f>_xlchart.v1.1</cx:f>
              <cx:v>Priemerný medziročný mesačný pokles koncentrácie</cx:v>
            </cx:txData>
          </cx:tx>
          <cx:spPr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  <cx:txPr>
          <a:bodyPr rot="-60000000" spcFirstLastPara="1" vertOverflow="ellipsis" vert="horz" wrap="square" lIns="0" tIns="0" rIns="0" bIns="0" anchor="ctr" anchorCtr="1"/>
          <a:lstStyle/>
          <a:p>
            <a:pPr>
              <a:defRPr>
                <a:solidFill>
                  <a:sysClr val="windowText" lastClr="000000"/>
                </a:solidFill>
                <a:latin typeface="Chivo" pitchFamily="2" charset="-18"/>
                <a:ea typeface="Chivo" pitchFamily="2" charset="-18"/>
                <a:cs typeface="Chivo" pitchFamily="2" charset="-18"/>
              </a:defRPr>
            </a:pPr>
            <a:endParaRPr lang="en-US">
              <a:solidFill>
                <a:sysClr val="windowText" lastClr="000000"/>
              </a:solidFill>
              <a:latin typeface="Chivo" pitchFamily="2" charset="-18"/>
              <a:cs typeface="Chivo" pitchFamily="2" charset="-18"/>
            </a:endParaRPr>
          </a:p>
        </cx:txPr>
      </cx:axis>
      <cx:axis id="1">
        <cx:valScaling/>
        <cx:majorGridlines/>
        <cx:tickLabels/>
        <cx:txPr>
          <a:bodyPr rot="-60000000" spcFirstLastPara="1" vertOverflow="ellipsis" vert="horz" wrap="square" lIns="0" tIns="0" rIns="0" bIns="0" anchor="ctr" anchorCtr="1"/>
          <a:lstStyle/>
          <a:p>
            <a:pPr>
              <a:defRPr>
                <a:solidFill>
                  <a:sysClr val="windowText" lastClr="000000"/>
                </a:solidFill>
                <a:latin typeface="Chivo" pitchFamily="2" charset="-18"/>
                <a:ea typeface="Chivo" pitchFamily="2" charset="-18"/>
                <a:cs typeface="Chivo" pitchFamily="2" charset="-18"/>
              </a:defRPr>
            </a:pPr>
            <a:endParaRPr lang="en-US">
              <a:solidFill>
                <a:sysClr val="windowText" lastClr="000000"/>
              </a:solidFill>
              <a:latin typeface="Chivo" pitchFamily="2" charset="-18"/>
              <a:cs typeface="Chivo" pitchFamily="2" charset="-1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5</xdr:row>
      <xdr:rowOff>180975</xdr:rowOff>
    </xdr:from>
    <xdr:to>
      <xdr:col>8</xdr:col>
      <xdr:colOff>476250</xdr:colOff>
      <xdr:row>20</xdr:row>
      <xdr:rowOff>66675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9524</xdr:rowOff>
    </xdr:from>
    <xdr:to>
      <xdr:col>2</xdr:col>
      <xdr:colOff>1228725</xdr:colOff>
      <xdr:row>12</xdr:row>
      <xdr:rowOff>142875</xdr:rowOff>
    </xdr:to>
    <xdr:pic>
      <xdr:nvPicPr>
        <xdr:cNvPr id="3" name="Obrázok 2"/>
        <xdr:cNvPicPr/>
      </xdr:nvPicPr>
      <xdr:blipFill rotWithShape="1">
        <a:blip xmlns:r="http://schemas.openxmlformats.org/officeDocument/2006/relationships" r:embed="rId1"/>
        <a:srcRect t="7339"/>
        <a:stretch/>
      </xdr:blipFill>
      <xdr:spPr bwMode="auto">
        <a:xfrm>
          <a:off x="85725" y="200024"/>
          <a:ext cx="4686300" cy="22288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855345</xdr:colOff>
      <xdr:row>11</xdr:row>
      <xdr:rowOff>88900</xdr:rowOff>
    </xdr:to>
    <xdr:pic>
      <xdr:nvPicPr>
        <xdr:cNvPr id="3" name="Obrázok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60720" cy="199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161925</xdr:rowOff>
    </xdr:from>
    <xdr:to>
      <xdr:col>1</xdr:col>
      <xdr:colOff>596265</xdr:colOff>
      <xdr:row>13</xdr:row>
      <xdr:rowOff>128905</xdr:rowOff>
    </xdr:to>
    <xdr:pic>
      <xdr:nvPicPr>
        <xdr:cNvPr id="3" name="Obrázok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352425"/>
          <a:ext cx="2291715" cy="2252980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790575</xdr:colOff>
      <xdr:row>1</xdr:row>
      <xdr:rowOff>161925</xdr:rowOff>
    </xdr:from>
    <xdr:to>
      <xdr:col>2</xdr:col>
      <xdr:colOff>1295400</xdr:colOff>
      <xdr:row>13</xdr:row>
      <xdr:rowOff>121285</xdr:rowOff>
    </xdr:to>
    <xdr:pic>
      <xdr:nvPicPr>
        <xdr:cNvPr id="4" name="Obrázok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52425"/>
          <a:ext cx="2228850" cy="2245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219075</xdr:colOff>
      <xdr:row>2</xdr:row>
      <xdr:rowOff>133350</xdr:rowOff>
    </xdr:from>
    <xdr:to>
      <xdr:col>3</xdr:col>
      <xdr:colOff>591185</xdr:colOff>
      <xdr:row>12</xdr:row>
      <xdr:rowOff>83185</xdr:rowOff>
    </xdr:to>
    <xdr:pic>
      <xdr:nvPicPr>
        <xdr:cNvPr id="5" name="Obrázok 4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24450" y="514350"/>
          <a:ext cx="372110" cy="18548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10</xdr:row>
      <xdr:rowOff>114300</xdr:rowOff>
    </xdr:from>
    <xdr:to>
      <xdr:col>5</xdr:col>
      <xdr:colOff>323850</xdr:colOff>
      <xdr:row>25</xdr:row>
      <xdr:rowOff>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10</xdr:row>
      <xdr:rowOff>114300</xdr:rowOff>
    </xdr:from>
    <xdr:to>
      <xdr:col>5</xdr:col>
      <xdr:colOff>323850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1009650</xdr:colOff>
      <xdr:row>3</xdr:row>
      <xdr:rowOff>76200</xdr:rowOff>
    </xdr:from>
    <xdr:to>
      <xdr:col>7</xdr:col>
      <xdr:colOff>1598930</xdr:colOff>
      <xdr:row>13</xdr:row>
      <xdr:rowOff>110490</xdr:rowOff>
    </xdr:to>
    <xdr:pic>
      <xdr:nvPicPr>
        <xdr:cNvPr id="4" name="Obrázok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5975" y="647700"/>
          <a:ext cx="4827905" cy="19392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7</xdr:row>
      <xdr:rowOff>114300</xdr:rowOff>
    </xdr:from>
    <xdr:to>
      <xdr:col>13</xdr:col>
      <xdr:colOff>266700</xdr:colOff>
      <xdr:row>22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638174</xdr:colOff>
      <xdr:row>10</xdr:row>
      <xdr:rowOff>180974</xdr:rowOff>
    </xdr:from>
    <xdr:to>
      <xdr:col>14</xdr:col>
      <xdr:colOff>219074</xdr:colOff>
      <xdr:row>28</xdr:row>
      <xdr:rowOff>190499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7</xdr:row>
      <xdr:rowOff>28575</xdr:rowOff>
    </xdr:from>
    <xdr:to>
      <xdr:col>7</xdr:col>
      <xdr:colOff>523875</xdr:colOff>
      <xdr:row>21</xdr:row>
      <xdr:rowOff>104775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802821</xdr:colOff>
      <xdr:row>10</xdr:row>
      <xdr:rowOff>70758</xdr:rowOff>
    </xdr:from>
    <xdr:to>
      <xdr:col>9</xdr:col>
      <xdr:colOff>394607</xdr:colOff>
      <xdr:row>24</xdr:row>
      <xdr:rowOff>146958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1495425</xdr:colOff>
      <xdr:row>6</xdr:row>
      <xdr:rowOff>161925</xdr:rowOff>
    </xdr:from>
    <xdr:to>
      <xdr:col>5</xdr:col>
      <xdr:colOff>628650</xdr:colOff>
      <xdr:row>21</xdr:row>
      <xdr:rowOff>47625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34635</xdr:colOff>
      <xdr:row>12</xdr:row>
      <xdr:rowOff>152400</xdr:rowOff>
    </xdr:from>
    <xdr:to>
      <xdr:col>33</xdr:col>
      <xdr:colOff>34636</xdr:colOff>
      <xdr:row>33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34635</xdr:colOff>
      <xdr:row>12</xdr:row>
      <xdr:rowOff>152400</xdr:rowOff>
    </xdr:from>
    <xdr:to>
      <xdr:col>33</xdr:col>
      <xdr:colOff>34636</xdr:colOff>
      <xdr:row>33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333993</xdr:colOff>
      <xdr:row>12</xdr:row>
      <xdr:rowOff>2721</xdr:rowOff>
    </xdr:from>
    <xdr:to>
      <xdr:col>25</xdr:col>
      <xdr:colOff>108857</xdr:colOff>
      <xdr:row>36</xdr:row>
      <xdr:rowOff>27214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340179</xdr:colOff>
      <xdr:row>14</xdr:row>
      <xdr:rowOff>29936</xdr:rowOff>
    </xdr:from>
    <xdr:to>
      <xdr:col>16</xdr:col>
      <xdr:colOff>312964</xdr:colOff>
      <xdr:row>28</xdr:row>
      <xdr:rowOff>106136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340179</xdr:colOff>
      <xdr:row>14</xdr:row>
      <xdr:rowOff>29936</xdr:rowOff>
    </xdr:from>
    <xdr:to>
      <xdr:col>16</xdr:col>
      <xdr:colOff>312964</xdr:colOff>
      <xdr:row>28</xdr:row>
      <xdr:rowOff>106136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10</xdr:row>
      <xdr:rowOff>152399</xdr:rowOff>
    </xdr:from>
    <xdr:to>
      <xdr:col>15</xdr:col>
      <xdr:colOff>28574</xdr:colOff>
      <xdr:row>30</xdr:row>
      <xdr:rowOff>28574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10</xdr:row>
      <xdr:rowOff>152399</xdr:rowOff>
    </xdr:from>
    <xdr:to>
      <xdr:col>15</xdr:col>
      <xdr:colOff>28574</xdr:colOff>
      <xdr:row>30</xdr:row>
      <xdr:rowOff>28574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5</xdr:row>
      <xdr:rowOff>123825</xdr:rowOff>
    </xdr:from>
    <xdr:to>
      <xdr:col>11</xdr:col>
      <xdr:colOff>600075</xdr:colOff>
      <xdr:row>20</xdr:row>
      <xdr:rowOff>9525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a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10</xdr:row>
      <xdr:rowOff>152399</xdr:rowOff>
    </xdr:from>
    <xdr:to>
      <xdr:col>15</xdr:col>
      <xdr:colOff>28574</xdr:colOff>
      <xdr:row>30</xdr:row>
      <xdr:rowOff>28574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10</xdr:row>
      <xdr:rowOff>152399</xdr:rowOff>
    </xdr:from>
    <xdr:to>
      <xdr:col>15</xdr:col>
      <xdr:colOff>28574</xdr:colOff>
      <xdr:row>30</xdr:row>
      <xdr:rowOff>28574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7</xdr:row>
      <xdr:rowOff>28575</xdr:rowOff>
    </xdr:from>
    <xdr:to>
      <xdr:col>8</xdr:col>
      <xdr:colOff>533400</xdr:colOff>
      <xdr:row>21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10</xdr:row>
      <xdr:rowOff>152399</xdr:rowOff>
    </xdr:from>
    <xdr:to>
      <xdr:col>15</xdr:col>
      <xdr:colOff>28574</xdr:colOff>
      <xdr:row>30</xdr:row>
      <xdr:rowOff>28574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122712</xdr:rowOff>
    </xdr:from>
    <xdr:to>
      <xdr:col>6</xdr:col>
      <xdr:colOff>56903</xdr:colOff>
      <xdr:row>77</xdr:row>
      <xdr:rowOff>106383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293172</xdr:colOff>
      <xdr:row>51</xdr:row>
      <xdr:rowOff>137555</xdr:rowOff>
    </xdr:from>
    <xdr:to>
      <xdr:col>12</xdr:col>
      <xdr:colOff>467590</xdr:colOff>
      <xdr:row>75</xdr:row>
      <xdr:rowOff>138544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2753589</xdr:colOff>
      <xdr:row>4</xdr:row>
      <xdr:rowOff>121227</xdr:rowOff>
    </xdr:from>
    <xdr:to>
      <xdr:col>11</xdr:col>
      <xdr:colOff>138545</xdr:colOff>
      <xdr:row>23</xdr:row>
      <xdr:rowOff>51954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2667000</xdr:colOff>
      <xdr:row>26</xdr:row>
      <xdr:rowOff>69273</xdr:rowOff>
    </xdr:from>
    <xdr:to>
      <xdr:col>11</xdr:col>
      <xdr:colOff>103910</xdr:colOff>
      <xdr:row>42</xdr:row>
      <xdr:rowOff>17318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369794</xdr:colOff>
      <xdr:row>15</xdr:row>
      <xdr:rowOff>118782</xdr:rowOff>
    </xdr:from>
    <xdr:to>
      <xdr:col>13</xdr:col>
      <xdr:colOff>537882</xdr:colOff>
      <xdr:row>30</xdr:row>
      <xdr:rowOff>4482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428625</xdr:colOff>
      <xdr:row>6</xdr:row>
      <xdr:rowOff>180975</xdr:rowOff>
    </xdr:from>
    <xdr:to>
      <xdr:col>9</xdr:col>
      <xdr:colOff>533400</xdr:colOff>
      <xdr:row>21</xdr:row>
      <xdr:rowOff>66675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1533524</xdr:colOff>
      <xdr:row>3</xdr:row>
      <xdr:rowOff>123825</xdr:rowOff>
    </xdr:from>
    <xdr:to>
      <xdr:col>10</xdr:col>
      <xdr:colOff>85724</xdr:colOff>
      <xdr:row>18</xdr:row>
      <xdr:rowOff>9525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11</xdr:row>
      <xdr:rowOff>47625</xdr:rowOff>
    </xdr:from>
    <xdr:to>
      <xdr:col>12</xdr:col>
      <xdr:colOff>152400</xdr:colOff>
      <xdr:row>25</xdr:row>
      <xdr:rowOff>123825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476250</xdr:colOff>
      <xdr:row>1</xdr:row>
      <xdr:rowOff>19049</xdr:rowOff>
    </xdr:from>
    <xdr:to>
      <xdr:col>24</xdr:col>
      <xdr:colOff>57150</xdr:colOff>
      <xdr:row>13</xdr:row>
      <xdr:rowOff>142874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571500</xdr:colOff>
      <xdr:row>14</xdr:row>
      <xdr:rowOff>9525</xdr:rowOff>
    </xdr:from>
    <xdr:to>
      <xdr:col>25</xdr:col>
      <xdr:colOff>133350</xdr:colOff>
      <xdr:row>27</xdr:row>
      <xdr:rowOff>171450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1685925</xdr:colOff>
      <xdr:row>9</xdr:row>
      <xdr:rowOff>38100</xdr:rowOff>
    </xdr:from>
    <xdr:to>
      <xdr:col>5</xdr:col>
      <xdr:colOff>152400</xdr:colOff>
      <xdr:row>23</xdr:row>
      <xdr:rowOff>114300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uľka1" displayName="Tabuľka1" ref="A2:C46" totalsRowShown="0" headerRowDxfId="5" dataDxfId="3" headerRowBorderDxfId="4">
  <tableColumns count="3">
    <tableColumn id="1" name="Rok" dataDxfId="2"/>
    <tableColumn id="2" name="Historické údaje" dataDxfId="1"/>
    <tableColumn id="3" name="Prognóza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workbookViewId="0">
      <selection activeCell="B2" sqref="B2:K2"/>
    </sheetView>
  </sheetViews>
  <sheetFormatPr defaultRowHeight="15" x14ac:dyDescent="0.25"/>
  <cols>
    <col min="1" max="1" width="11.42578125" customWidth="1"/>
    <col min="2" max="11" width="9.5703125" bestFit="1" customWidth="1"/>
  </cols>
  <sheetData>
    <row r="1" spans="1:19" x14ac:dyDescent="0.25">
      <c r="A1" s="2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25">
      <c r="A2" s="4"/>
      <c r="B2" s="27">
        <v>2013</v>
      </c>
      <c r="C2" s="27">
        <v>2014</v>
      </c>
      <c r="D2" s="27">
        <v>2015</v>
      </c>
      <c r="E2" s="27">
        <v>2016</v>
      </c>
      <c r="F2" s="27">
        <v>2017</v>
      </c>
      <c r="G2" s="27">
        <v>2018</v>
      </c>
      <c r="H2" s="27">
        <v>2019</v>
      </c>
      <c r="I2" s="27">
        <v>2020</v>
      </c>
      <c r="J2" s="27">
        <v>2021</v>
      </c>
      <c r="K2" s="27">
        <v>2022</v>
      </c>
      <c r="L2" s="1"/>
      <c r="M2" s="1"/>
      <c r="N2" s="1"/>
      <c r="O2" s="1"/>
      <c r="P2" s="1"/>
      <c r="Q2" s="1"/>
      <c r="R2" s="1"/>
      <c r="S2" s="1"/>
    </row>
    <row r="3" spans="1:19" x14ac:dyDescent="0.25">
      <c r="A3" s="19" t="s">
        <v>1</v>
      </c>
      <c r="B3" s="5">
        <v>97.600444737190344</v>
      </c>
      <c r="C3" s="5">
        <v>90.04885385737569</v>
      </c>
      <c r="D3" s="5">
        <v>94.644340366207743</v>
      </c>
      <c r="E3" s="5">
        <v>82.432588829269264</v>
      </c>
      <c r="F3" s="5">
        <v>92.579253967964846</v>
      </c>
      <c r="G3" s="5">
        <v>89.23191110980467</v>
      </c>
      <c r="H3" s="5">
        <v>63.573070777468381</v>
      </c>
      <c r="I3" s="5">
        <v>71.822851136330954</v>
      </c>
      <c r="J3" s="5">
        <v>98.154120101154234</v>
      </c>
      <c r="K3" s="5">
        <v>68.264886897410577</v>
      </c>
      <c r="L3" s="1"/>
      <c r="M3" s="1"/>
      <c r="N3" s="1"/>
      <c r="O3" s="1"/>
      <c r="P3" s="1"/>
      <c r="Q3" s="1"/>
      <c r="R3" s="1"/>
      <c r="S3" s="1"/>
    </row>
    <row r="4" spans="1:19" x14ac:dyDescent="0.25">
      <c r="A4" s="19" t="s">
        <v>2</v>
      </c>
      <c r="B4" s="5">
        <v>74.428124614432178</v>
      </c>
      <c r="C4" s="5">
        <v>65.949218267594517</v>
      </c>
      <c r="D4" s="5">
        <v>72.732214905997367</v>
      </c>
      <c r="E4" s="5">
        <v>63.751072740569278</v>
      </c>
      <c r="F4" s="5">
        <v>68.517533265621438</v>
      </c>
      <c r="G4" s="5">
        <v>65.560187651644753</v>
      </c>
      <c r="H4" s="5">
        <v>51.996071356139105</v>
      </c>
      <c r="I4" s="5">
        <v>53.372186563511434</v>
      </c>
      <c r="J4" s="5">
        <v>57.161402865664691</v>
      </c>
      <c r="K4" s="5">
        <v>53.610089228377255</v>
      </c>
      <c r="L4" s="1"/>
      <c r="M4" s="1"/>
      <c r="N4" s="1"/>
      <c r="O4" s="1"/>
      <c r="P4" s="1"/>
      <c r="Q4" s="1"/>
      <c r="R4" s="1"/>
      <c r="S4" s="1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D13" sqref="D13"/>
    </sheetView>
  </sheetViews>
  <sheetFormatPr defaultRowHeight="15" x14ac:dyDescent="0.25"/>
  <cols>
    <col min="1" max="1" width="27.28515625" style="6" customWidth="1"/>
    <col min="2" max="2" width="25.85546875" style="6" customWidth="1"/>
    <col min="3" max="3" width="20.42578125" style="6" customWidth="1"/>
    <col min="4" max="4" width="21.85546875" style="6" customWidth="1"/>
    <col min="5" max="5" width="23.42578125" style="6" customWidth="1"/>
    <col min="6" max="6" width="19.7109375" style="6" customWidth="1"/>
    <col min="7" max="7" width="20.42578125" style="6" customWidth="1"/>
    <col min="8" max="8" width="30" style="6" customWidth="1"/>
    <col min="9" max="9" width="10.5703125" style="6" bestFit="1" customWidth="1"/>
    <col min="10" max="11" width="9.5703125" style="6" bestFit="1" customWidth="1"/>
    <col min="12" max="16384" width="9.140625" style="6"/>
  </cols>
  <sheetData>
    <row r="1" spans="1:15" x14ac:dyDescent="0.25">
      <c r="A1" s="20" t="s">
        <v>129</v>
      </c>
    </row>
    <row r="2" spans="1:15" x14ac:dyDescent="0.25">
      <c r="B2" s="42"/>
      <c r="C2" s="42"/>
      <c r="D2" s="42"/>
      <c r="E2" s="42"/>
      <c r="F2" s="42"/>
      <c r="G2" s="42"/>
      <c r="H2" s="42"/>
      <c r="I2" s="42"/>
      <c r="J2" s="36"/>
      <c r="K2" s="36"/>
      <c r="L2" s="36"/>
      <c r="M2" s="23"/>
    </row>
    <row r="3" spans="1:15" x14ac:dyDescent="0.25">
      <c r="B3" s="40"/>
      <c r="C3" s="40"/>
      <c r="D3" s="40"/>
      <c r="E3" s="40"/>
      <c r="F3" s="40"/>
      <c r="G3" s="40"/>
      <c r="H3" s="40"/>
      <c r="I3" s="40"/>
      <c r="J3" s="30"/>
      <c r="K3" s="30"/>
      <c r="L3" s="30"/>
      <c r="M3" s="8"/>
    </row>
    <row r="4" spans="1:15" x14ac:dyDescent="0.25">
      <c r="B4" s="40"/>
      <c r="C4" s="40"/>
      <c r="D4" s="40"/>
      <c r="E4" s="40"/>
      <c r="F4" s="40"/>
      <c r="G4" s="40"/>
      <c r="H4" s="40"/>
      <c r="I4" s="40"/>
      <c r="J4" s="30"/>
      <c r="K4" s="30"/>
      <c r="L4" s="30"/>
      <c r="M4" s="8"/>
    </row>
    <row r="5" spans="1:15" x14ac:dyDescent="0.25">
      <c r="B5" s="40"/>
      <c r="C5" s="40"/>
      <c r="D5" s="40"/>
      <c r="E5" s="40"/>
      <c r="F5" s="40"/>
      <c r="G5" s="40"/>
      <c r="H5" s="40"/>
      <c r="I5" s="40"/>
      <c r="J5" s="30"/>
      <c r="K5" s="30"/>
      <c r="L5" s="30"/>
      <c r="M5" s="8"/>
    </row>
    <row r="6" spans="1:15" x14ac:dyDescent="0.25">
      <c r="B6" s="40"/>
      <c r="C6" s="40"/>
      <c r="D6" s="40"/>
      <c r="E6" s="40"/>
      <c r="F6" s="40"/>
      <c r="G6" s="40"/>
      <c r="H6" s="40"/>
      <c r="I6" s="40"/>
      <c r="J6" s="30"/>
      <c r="K6" s="30"/>
      <c r="L6" s="30"/>
      <c r="M6" s="8"/>
    </row>
    <row r="7" spans="1:15" x14ac:dyDescent="0.25">
      <c r="B7" s="40"/>
      <c r="C7" s="40"/>
      <c r="D7" s="40"/>
      <c r="E7" s="40"/>
      <c r="F7" s="40"/>
      <c r="G7" s="40"/>
      <c r="H7" s="40"/>
      <c r="I7" s="40"/>
    </row>
    <row r="8" spans="1:15" x14ac:dyDescent="0.25">
      <c r="A8" s="33"/>
      <c r="B8" s="30"/>
      <c r="C8" s="35"/>
      <c r="D8" s="35"/>
      <c r="E8" s="35"/>
    </row>
    <row r="9" spans="1:15" x14ac:dyDescent="0.25">
      <c r="A9" s="39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</row>
    <row r="10" spans="1:15" x14ac:dyDescent="0.25">
      <c r="A10" s="3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A13" s="36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A14" s="43" t="s">
        <v>131</v>
      </c>
      <c r="B14" s="35"/>
      <c r="C14" s="35"/>
      <c r="D14" s="35"/>
      <c r="E14" s="35"/>
    </row>
    <row r="15" spans="1:15" x14ac:dyDescent="0.25">
      <c r="A15" s="33" t="s">
        <v>130</v>
      </c>
      <c r="B15" s="30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33"/>
      <c r="B19" s="30"/>
      <c r="C19" s="35"/>
      <c r="D19" s="35"/>
      <c r="E19" s="35"/>
    </row>
    <row r="20" spans="1:5" x14ac:dyDescent="0.25">
      <c r="A20" s="32"/>
      <c r="B20" s="35"/>
      <c r="C20" s="35"/>
      <c r="D20" s="35"/>
      <c r="E20" s="35"/>
    </row>
    <row r="21" spans="1:5" x14ac:dyDescent="0.25">
      <c r="A21" s="33"/>
      <c r="B21" s="30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F21" sqref="F21"/>
    </sheetView>
  </sheetViews>
  <sheetFormatPr defaultRowHeight="15" x14ac:dyDescent="0.25"/>
  <cols>
    <col min="1" max="1" width="27.28515625" style="6" customWidth="1"/>
    <col min="2" max="2" width="25.85546875" style="6" customWidth="1"/>
    <col min="3" max="3" width="20.42578125" style="6" customWidth="1"/>
    <col min="4" max="4" width="21.85546875" style="6" customWidth="1"/>
    <col min="5" max="5" width="23.42578125" style="6" customWidth="1"/>
    <col min="6" max="6" width="19.7109375" style="6" customWidth="1"/>
    <col min="7" max="7" width="20.42578125" style="6" customWidth="1"/>
    <col min="8" max="8" width="30" style="6" customWidth="1"/>
    <col min="9" max="9" width="10.5703125" style="6" bestFit="1" customWidth="1"/>
    <col min="10" max="11" width="9.5703125" style="6" bestFit="1" customWidth="1"/>
    <col min="12" max="16384" width="9.140625" style="6"/>
  </cols>
  <sheetData>
    <row r="1" spans="1:15" x14ac:dyDescent="0.25">
      <c r="A1" s="20" t="s">
        <v>132</v>
      </c>
    </row>
    <row r="2" spans="1:15" x14ac:dyDescent="0.25">
      <c r="B2" s="42"/>
      <c r="C2" s="42"/>
      <c r="D2" s="42"/>
      <c r="E2" s="42"/>
      <c r="F2" s="42"/>
      <c r="G2" s="42"/>
      <c r="H2" s="42"/>
      <c r="I2" s="42"/>
      <c r="J2" s="36"/>
      <c r="K2" s="36"/>
      <c r="L2" s="36"/>
      <c r="M2" s="23"/>
    </row>
    <row r="3" spans="1:15" x14ac:dyDescent="0.25">
      <c r="B3" s="40"/>
      <c r="C3" s="40"/>
      <c r="D3" s="40"/>
      <c r="E3" s="40"/>
      <c r="F3" s="40"/>
      <c r="G3" s="40"/>
      <c r="H3" s="40"/>
      <c r="I3" s="40"/>
      <c r="J3" s="30"/>
      <c r="K3" s="30"/>
      <c r="L3" s="30"/>
      <c r="M3" s="8"/>
    </row>
    <row r="4" spans="1:15" x14ac:dyDescent="0.25">
      <c r="B4" s="40"/>
      <c r="C4" s="40"/>
      <c r="D4" s="40"/>
      <c r="E4" s="40"/>
      <c r="F4" s="40"/>
      <c r="G4" s="40"/>
      <c r="H4" s="40"/>
      <c r="I4" s="40"/>
      <c r="J4" s="30"/>
      <c r="K4" s="30"/>
      <c r="L4" s="30"/>
      <c r="M4" s="8"/>
    </row>
    <row r="5" spans="1:15" x14ac:dyDescent="0.25">
      <c r="B5" s="40"/>
      <c r="C5" s="40"/>
      <c r="D5" s="40"/>
      <c r="E5" s="40"/>
      <c r="F5" s="40"/>
      <c r="G5" s="40"/>
      <c r="H5" s="40"/>
      <c r="I5" s="40"/>
      <c r="J5" s="30"/>
      <c r="K5" s="30"/>
      <c r="L5" s="30"/>
      <c r="M5" s="8"/>
    </row>
    <row r="6" spans="1:15" x14ac:dyDescent="0.25">
      <c r="B6" s="40"/>
      <c r="C6" s="40"/>
      <c r="D6" s="40"/>
      <c r="E6" s="40"/>
      <c r="F6" s="40"/>
      <c r="G6" s="40"/>
      <c r="H6" s="40"/>
      <c r="I6" s="40"/>
      <c r="J6" s="30"/>
      <c r="K6" s="30"/>
      <c r="L6" s="30"/>
      <c r="M6" s="8"/>
    </row>
    <row r="7" spans="1:15" x14ac:dyDescent="0.25">
      <c r="B7" s="40"/>
      <c r="C7" s="40"/>
      <c r="D7" s="40"/>
      <c r="E7" s="40"/>
      <c r="F7" s="40"/>
      <c r="G7" s="40"/>
      <c r="H7" s="40"/>
      <c r="I7" s="40"/>
    </row>
    <row r="8" spans="1:15" x14ac:dyDescent="0.25">
      <c r="A8" s="33"/>
      <c r="B8" s="30"/>
      <c r="C8" s="35"/>
      <c r="D8" s="35"/>
      <c r="E8" s="35"/>
    </row>
    <row r="9" spans="1:15" x14ac:dyDescent="0.25">
      <c r="A9" s="39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</row>
    <row r="10" spans="1:15" x14ac:dyDescent="0.25">
      <c r="A10" s="3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A13" s="44" t="s">
        <v>131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A14" s="43" t="s">
        <v>133</v>
      </c>
      <c r="B14" s="35"/>
      <c r="C14" s="35"/>
      <c r="D14" s="35"/>
      <c r="E14" s="35"/>
    </row>
    <row r="15" spans="1:15" x14ac:dyDescent="0.25">
      <c r="A15" s="33"/>
      <c r="B15" s="30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33"/>
      <c r="B19" s="30"/>
      <c r="C19" s="35"/>
      <c r="D19" s="35"/>
      <c r="E19" s="35"/>
    </row>
    <row r="20" spans="1:5" x14ac:dyDescent="0.25">
      <c r="A20" s="32"/>
      <c r="B20" s="35"/>
      <c r="C20" s="35"/>
      <c r="D20" s="35"/>
      <c r="E20" s="35"/>
    </row>
    <row r="21" spans="1:5" x14ac:dyDescent="0.25">
      <c r="A21" s="33"/>
      <c r="B21" s="30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E10" sqref="E10"/>
    </sheetView>
  </sheetViews>
  <sheetFormatPr defaultRowHeight="15" x14ac:dyDescent="0.25"/>
  <cols>
    <col min="1" max="1" width="27.28515625" style="6" customWidth="1"/>
    <col min="2" max="2" width="25.85546875" style="6" customWidth="1"/>
    <col min="3" max="3" width="20.42578125" style="6" customWidth="1"/>
    <col min="4" max="4" width="21.85546875" style="6" customWidth="1"/>
    <col min="5" max="5" width="23.42578125" style="6" customWidth="1"/>
    <col min="6" max="6" width="19.7109375" style="6" customWidth="1"/>
    <col min="7" max="7" width="20.42578125" style="6" customWidth="1"/>
    <col min="8" max="8" width="30" style="6" customWidth="1"/>
    <col min="9" max="9" width="10.5703125" style="6" bestFit="1" customWidth="1"/>
    <col min="10" max="11" width="9.5703125" style="6" bestFit="1" customWidth="1"/>
    <col min="12" max="16384" width="9.140625" style="6"/>
  </cols>
  <sheetData>
    <row r="1" spans="1:15" x14ac:dyDescent="0.25">
      <c r="A1" s="20" t="s">
        <v>134</v>
      </c>
    </row>
    <row r="2" spans="1:15" x14ac:dyDescent="0.25">
      <c r="B2" s="42"/>
      <c r="C2" s="42"/>
      <c r="D2" s="42"/>
      <c r="E2" s="42"/>
      <c r="F2" s="42"/>
      <c r="G2" s="42"/>
      <c r="H2" s="42"/>
      <c r="I2" s="42"/>
      <c r="J2" s="36"/>
      <c r="K2" s="36"/>
      <c r="L2" s="36"/>
      <c r="M2" s="23"/>
    </row>
    <row r="3" spans="1:15" x14ac:dyDescent="0.25">
      <c r="B3" s="40"/>
      <c r="C3" s="40"/>
      <c r="D3" s="40"/>
      <c r="E3" s="40"/>
      <c r="F3" s="40"/>
      <c r="G3" s="40"/>
      <c r="H3" s="40"/>
      <c r="I3" s="40"/>
      <c r="J3" s="30"/>
      <c r="K3" s="30"/>
      <c r="L3" s="30"/>
      <c r="M3" s="8"/>
    </row>
    <row r="4" spans="1:15" x14ac:dyDescent="0.25">
      <c r="B4" s="40"/>
      <c r="C4" s="40"/>
      <c r="D4" s="40"/>
      <c r="E4" s="40"/>
      <c r="F4" s="40"/>
      <c r="G4" s="40"/>
      <c r="H4" s="40"/>
      <c r="I4" s="40"/>
      <c r="J4" s="30"/>
      <c r="K4" s="30"/>
      <c r="L4" s="30"/>
      <c r="M4" s="8"/>
    </row>
    <row r="5" spans="1:15" x14ac:dyDescent="0.25">
      <c r="B5" s="40"/>
      <c r="C5" s="40"/>
      <c r="D5" s="40"/>
      <c r="E5" s="40"/>
      <c r="F5" s="40"/>
      <c r="G5" s="40"/>
      <c r="H5" s="40"/>
      <c r="I5" s="40"/>
      <c r="J5" s="30"/>
      <c r="K5" s="30"/>
      <c r="L5" s="30"/>
      <c r="M5" s="8"/>
    </row>
    <row r="6" spans="1:15" x14ac:dyDescent="0.25">
      <c r="B6" s="40"/>
      <c r="C6" s="40"/>
      <c r="D6" s="40"/>
      <c r="E6" s="40"/>
      <c r="F6" s="40"/>
      <c r="G6" s="40"/>
      <c r="H6" s="40"/>
      <c r="I6" s="40"/>
      <c r="J6" s="30"/>
      <c r="K6" s="30"/>
      <c r="L6" s="30"/>
      <c r="M6" s="8"/>
    </row>
    <row r="7" spans="1:15" x14ac:dyDescent="0.25">
      <c r="B7" s="40"/>
      <c r="C7" s="40"/>
      <c r="D7" s="40"/>
      <c r="E7" s="40"/>
      <c r="F7" s="40"/>
      <c r="G7" s="40"/>
      <c r="H7" s="40"/>
      <c r="I7" s="40"/>
    </row>
    <row r="8" spans="1:15" x14ac:dyDescent="0.25">
      <c r="A8" s="33"/>
      <c r="B8" s="30"/>
      <c r="C8" s="35"/>
      <c r="D8" s="35"/>
      <c r="E8" s="35"/>
    </row>
    <row r="9" spans="1:15" x14ac:dyDescent="0.25">
      <c r="A9" s="39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</row>
    <row r="10" spans="1:15" x14ac:dyDescent="0.25">
      <c r="A10" s="3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A14" s="43"/>
      <c r="B14" s="35"/>
      <c r="C14" s="35"/>
      <c r="D14" s="35"/>
      <c r="E14" s="35"/>
    </row>
    <row r="15" spans="1:15" x14ac:dyDescent="0.25">
      <c r="A15" s="33"/>
      <c r="B15" s="30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44" t="s">
        <v>135</v>
      </c>
      <c r="B18" s="30"/>
      <c r="C18" s="35"/>
      <c r="D18" s="35"/>
      <c r="E18" s="35"/>
    </row>
    <row r="19" spans="1:5" x14ac:dyDescent="0.25">
      <c r="A19" s="44" t="s">
        <v>136</v>
      </c>
      <c r="B19" s="30"/>
      <c r="C19" s="35"/>
      <c r="D19" s="35"/>
      <c r="E19" s="35"/>
    </row>
    <row r="20" spans="1:5" x14ac:dyDescent="0.25">
      <c r="A20" s="32"/>
      <c r="B20" s="35"/>
      <c r="C20" s="35"/>
      <c r="D20" s="35"/>
      <c r="E20" s="35"/>
    </row>
    <row r="21" spans="1:5" x14ac:dyDescent="0.25">
      <c r="A21" s="33"/>
      <c r="B21" s="30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A2" sqref="A2:A9"/>
    </sheetView>
  </sheetViews>
  <sheetFormatPr defaultRowHeight="15" x14ac:dyDescent="0.25"/>
  <cols>
    <col min="1" max="1" width="17.5703125" style="6" customWidth="1"/>
    <col min="2" max="2" width="13.42578125" style="6" customWidth="1"/>
    <col min="3" max="3" width="20.42578125" style="6" customWidth="1"/>
    <col min="4" max="4" width="21.85546875" style="6" customWidth="1"/>
    <col min="5" max="5" width="23.42578125" style="6" customWidth="1"/>
    <col min="6" max="6" width="19.7109375" style="6" customWidth="1"/>
    <col min="7" max="7" width="20.42578125" style="6" customWidth="1"/>
    <col min="8" max="8" width="30" style="6" customWidth="1"/>
    <col min="9" max="9" width="10.5703125" style="6" bestFit="1" customWidth="1"/>
    <col min="10" max="11" width="9.5703125" style="6" bestFit="1" customWidth="1"/>
    <col min="12" max="16384" width="9.140625" style="6"/>
  </cols>
  <sheetData>
    <row r="1" spans="1:15" x14ac:dyDescent="0.25">
      <c r="A1" s="20" t="s">
        <v>170</v>
      </c>
    </row>
    <row r="2" spans="1:15" x14ac:dyDescent="0.25">
      <c r="A2" s="54" t="s">
        <v>171</v>
      </c>
      <c r="B2" s="53">
        <v>0.04</v>
      </c>
      <c r="C2" s="42"/>
      <c r="D2" s="42"/>
      <c r="E2" s="42"/>
      <c r="F2" s="42"/>
      <c r="G2" s="42"/>
      <c r="H2" s="42"/>
      <c r="I2" s="42"/>
      <c r="J2" s="36"/>
      <c r="K2" s="36"/>
      <c r="L2" s="36"/>
      <c r="M2" s="23"/>
    </row>
    <row r="3" spans="1:15" x14ac:dyDescent="0.25">
      <c r="A3" s="54" t="s">
        <v>172</v>
      </c>
      <c r="B3" s="53">
        <v>0.11</v>
      </c>
      <c r="C3" s="40"/>
      <c r="D3" s="40"/>
      <c r="E3" s="40"/>
      <c r="F3" s="40"/>
      <c r="G3" s="40"/>
      <c r="H3" s="40"/>
      <c r="I3" s="40"/>
      <c r="J3" s="30"/>
      <c r="K3" s="30"/>
      <c r="L3" s="30"/>
      <c r="M3" s="8"/>
    </row>
    <row r="4" spans="1:15" x14ac:dyDescent="0.25">
      <c r="A4" s="54" t="s">
        <v>173</v>
      </c>
      <c r="B4" s="53">
        <v>0.19</v>
      </c>
      <c r="C4" s="40"/>
      <c r="D4" s="40"/>
      <c r="E4" s="40"/>
      <c r="F4" s="40"/>
      <c r="G4" s="40"/>
      <c r="H4" s="40"/>
      <c r="I4" s="40"/>
      <c r="J4" s="30"/>
      <c r="K4" s="30"/>
      <c r="L4" s="30"/>
      <c r="M4" s="8"/>
    </row>
    <row r="5" spans="1:15" x14ac:dyDescent="0.25">
      <c r="A5" s="54" t="s">
        <v>174</v>
      </c>
      <c r="B5" s="53">
        <v>0.31</v>
      </c>
      <c r="C5" s="40"/>
      <c r="D5" s="40"/>
      <c r="E5" s="40"/>
      <c r="F5" s="40"/>
      <c r="G5" s="40"/>
      <c r="H5" s="40"/>
      <c r="I5" s="40"/>
      <c r="J5" s="30"/>
      <c r="K5" s="30"/>
      <c r="L5" s="30"/>
      <c r="M5" s="8"/>
    </row>
    <row r="6" spans="1:15" x14ac:dyDescent="0.25">
      <c r="A6" s="54" t="s">
        <v>175</v>
      </c>
      <c r="B6" s="53">
        <v>0.17</v>
      </c>
      <c r="C6" s="40"/>
      <c r="D6" s="40"/>
      <c r="E6" s="40"/>
      <c r="F6" s="40"/>
      <c r="G6" s="40"/>
      <c r="H6" s="40"/>
      <c r="I6" s="40"/>
      <c r="J6" s="30"/>
      <c r="K6" s="30"/>
      <c r="L6" s="30"/>
      <c r="M6" s="8"/>
    </row>
    <row r="7" spans="1:15" x14ac:dyDescent="0.25">
      <c r="A7" s="54" t="s">
        <v>176</v>
      </c>
      <c r="B7" s="53">
        <v>0.08</v>
      </c>
      <c r="C7" s="40"/>
      <c r="D7" s="40"/>
      <c r="E7" s="40"/>
      <c r="F7" s="40"/>
      <c r="G7" s="40"/>
      <c r="H7" s="40"/>
      <c r="I7" s="40"/>
    </row>
    <row r="8" spans="1:15" x14ac:dyDescent="0.25">
      <c r="A8" s="54" t="s">
        <v>177</v>
      </c>
      <c r="B8" s="53">
        <v>0.05</v>
      </c>
      <c r="C8" s="35"/>
      <c r="D8" s="35"/>
      <c r="E8" s="35"/>
    </row>
    <row r="9" spans="1:15" x14ac:dyDescent="0.25">
      <c r="A9" s="54" t="s">
        <v>178</v>
      </c>
      <c r="B9" s="53">
        <v>0.06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</row>
    <row r="10" spans="1:15" x14ac:dyDescent="0.25">
      <c r="A10" s="3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A14" s="43"/>
      <c r="B14" s="35"/>
      <c r="C14" s="35"/>
      <c r="D14" s="35"/>
      <c r="E14" s="35"/>
    </row>
    <row r="15" spans="1:15" x14ac:dyDescent="0.25">
      <c r="A15" s="33"/>
      <c r="B15" s="30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44"/>
      <c r="B18" s="30"/>
      <c r="C18" s="35"/>
      <c r="D18" s="35"/>
      <c r="E18" s="35"/>
    </row>
    <row r="19" spans="1:5" x14ac:dyDescent="0.25">
      <c r="A19" s="44"/>
      <c r="B19" s="30"/>
      <c r="C19" s="35"/>
      <c r="D19" s="35"/>
      <c r="E19" s="35"/>
    </row>
    <row r="20" spans="1:5" x14ac:dyDescent="0.25">
      <c r="A20" s="32"/>
      <c r="B20" s="35"/>
      <c r="C20" s="35"/>
      <c r="D20" s="35"/>
      <c r="E20" s="35"/>
    </row>
    <row r="21" spans="1:5" x14ac:dyDescent="0.25">
      <c r="A21" s="33"/>
      <c r="B21" s="30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A2" sqref="A2:A10"/>
    </sheetView>
  </sheetViews>
  <sheetFormatPr defaultRowHeight="15" x14ac:dyDescent="0.25"/>
  <cols>
    <col min="1" max="1" width="17.5703125" style="6" customWidth="1"/>
    <col min="2" max="2" width="13.42578125" style="6" customWidth="1"/>
    <col min="3" max="3" width="20.42578125" style="6" customWidth="1"/>
    <col min="4" max="4" width="21.85546875" style="6" customWidth="1"/>
    <col min="5" max="5" width="23.42578125" style="6" customWidth="1"/>
    <col min="6" max="6" width="19.7109375" style="6" customWidth="1"/>
    <col min="7" max="7" width="20.42578125" style="6" customWidth="1"/>
    <col min="8" max="8" width="30" style="6" customWidth="1"/>
    <col min="9" max="9" width="10.5703125" style="6" bestFit="1" customWidth="1"/>
    <col min="10" max="11" width="9.5703125" style="6" bestFit="1" customWidth="1"/>
    <col min="12" max="16384" width="9.140625" style="6"/>
  </cols>
  <sheetData>
    <row r="1" spans="1:15" x14ac:dyDescent="0.25">
      <c r="A1" s="20" t="s">
        <v>179</v>
      </c>
    </row>
    <row r="2" spans="1:15" x14ac:dyDescent="0.25">
      <c r="A2" s="54" t="s">
        <v>180</v>
      </c>
      <c r="B2" s="53">
        <v>0.26</v>
      </c>
      <c r="C2" s="42"/>
      <c r="D2" s="42"/>
      <c r="E2" s="42"/>
      <c r="F2" s="42"/>
      <c r="G2" s="42"/>
      <c r="H2" s="42"/>
      <c r="I2" s="42"/>
      <c r="J2" s="36"/>
      <c r="K2" s="36"/>
      <c r="L2" s="36"/>
      <c r="M2" s="23"/>
    </row>
    <row r="3" spans="1:15" x14ac:dyDescent="0.25">
      <c r="A3" s="54" t="s">
        <v>181</v>
      </c>
      <c r="B3" s="53">
        <v>0.02</v>
      </c>
      <c r="C3" s="40"/>
      <c r="D3" s="40"/>
      <c r="E3" s="40"/>
      <c r="F3" s="40"/>
      <c r="G3" s="40"/>
      <c r="H3" s="40"/>
      <c r="I3" s="40"/>
      <c r="J3" s="30"/>
      <c r="K3" s="30"/>
      <c r="L3" s="30"/>
      <c r="M3" s="8"/>
    </row>
    <row r="4" spans="1:15" x14ac:dyDescent="0.25">
      <c r="A4" s="54" t="s">
        <v>182</v>
      </c>
      <c r="B4" s="53">
        <v>0.02</v>
      </c>
      <c r="C4" s="40"/>
      <c r="D4" s="40"/>
      <c r="E4" s="40"/>
      <c r="F4" s="40"/>
      <c r="G4" s="40"/>
      <c r="H4" s="40"/>
      <c r="I4" s="40"/>
      <c r="J4" s="30"/>
      <c r="K4" s="30"/>
      <c r="L4" s="30"/>
      <c r="M4" s="8"/>
    </row>
    <row r="5" spans="1:15" x14ac:dyDescent="0.25">
      <c r="A5" s="54" t="s">
        <v>183</v>
      </c>
      <c r="B5" s="53">
        <v>0.01</v>
      </c>
      <c r="C5" s="40"/>
      <c r="D5" s="40"/>
      <c r="E5" s="40"/>
      <c r="F5" s="40"/>
      <c r="G5" s="40"/>
      <c r="H5" s="40"/>
      <c r="I5" s="40"/>
      <c r="J5" s="30"/>
      <c r="K5" s="30"/>
      <c r="L5" s="30"/>
      <c r="M5" s="8"/>
    </row>
    <row r="6" spans="1:15" x14ac:dyDescent="0.25">
      <c r="A6" s="54" t="s">
        <v>184</v>
      </c>
      <c r="B6" s="53">
        <v>0.04</v>
      </c>
      <c r="C6" s="40"/>
      <c r="D6" s="40"/>
      <c r="E6" s="40"/>
      <c r="F6" s="40"/>
      <c r="G6" s="40"/>
      <c r="H6" s="40"/>
      <c r="I6" s="40"/>
      <c r="J6" s="30"/>
      <c r="K6" s="30"/>
      <c r="L6" s="30"/>
      <c r="M6" s="8"/>
    </row>
    <row r="7" spans="1:15" x14ac:dyDescent="0.25">
      <c r="A7" s="54" t="s">
        <v>185</v>
      </c>
      <c r="B7" s="53">
        <v>7.0000000000000007E-2</v>
      </c>
      <c r="C7" s="40"/>
      <c r="D7" s="40"/>
      <c r="E7" s="40"/>
      <c r="F7" s="40"/>
      <c r="G7" s="40"/>
      <c r="H7" s="40"/>
      <c r="I7" s="40"/>
    </row>
    <row r="8" spans="1:15" x14ac:dyDescent="0.25">
      <c r="A8" s="54" t="s">
        <v>186</v>
      </c>
      <c r="B8" s="53">
        <v>0.14000000000000001</v>
      </c>
      <c r="C8" s="35"/>
      <c r="D8" s="35"/>
      <c r="E8" s="35"/>
    </row>
    <row r="9" spans="1:15" x14ac:dyDescent="0.25">
      <c r="A9" s="54" t="s">
        <v>187</v>
      </c>
      <c r="B9" s="53">
        <v>0.28999999999999998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</row>
    <row r="10" spans="1:15" x14ac:dyDescent="0.25">
      <c r="A10" s="54" t="s">
        <v>178</v>
      </c>
      <c r="B10" s="53">
        <v>0.16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A14" s="43"/>
      <c r="B14" s="35"/>
      <c r="C14" s="35"/>
      <c r="D14" s="35"/>
      <c r="E14" s="35"/>
    </row>
    <row r="15" spans="1:15" x14ac:dyDescent="0.25">
      <c r="A15" s="33"/>
      <c r="B15" s="30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44"/>
      <c r="B18" s="30"/>
      <c r="C18" s="35"/>
      <c r="D18" s="35"/>
      <c r="E18" s="35"/>
    </row>
    <row r="19" spans="1:5" x14ac:dyDescent="0.25">
      <c r="A19" s="44"/>
      <c r="B19" s="30"/>
      <c r="C19" s="35"/>
      <c r="D19" s="35"/>
      <c r="E19" s="35"/>
    </row>
    <row r="20" spans="1:5" x14ac:dyDescent="0.25">
      <c r="A20" s="32"/>
      <c r="B20" s="35"/>
      <c r="C20" s="35"/>
      <c r="D20" s="35"/>
      <c r="E20" s="35"/>
    </row>
    <row r="21" spans="1:5" x14ac:dyDescent="0.25">
      <c r="A21" s="33"/>
      <c r="B21" s="30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4"/>
  <sheetViews>
    <sheetView workbookViewId="0">
      <selection activeCell="E15" sqref="E15"/>
    </sheetView>
  </sheetViews>
  <sheetFormatPr defaultRowHeight="15" x14ac:dyDescent="0.25"/>
  <cols>
    <col min="1" max="1" width="17.5703125" style="30" customWidth="1"/>
    <col min="2" max="2" width="25" style="30" customWidth="1"/>
    <col min="3" max="3" width="20.42578125" style="30" customWidth="1"/>
    <col min="4" max="4" width="21.85546875" style="30" customWidth="1"/>
    <col min="5" max="5" width="23.42578125" style="6" customWidth="1"/>
    <col min="6" max="6" width="19.7109375" style="6" customWidth="1"/>
    <col min="7" max="7" width="20.42578125" style="6" customWidth="1"/>
    <col min="8" max="8" width="30" style="6" customWidth="1"/>
    <col min="9" max="9" width="10.5703125" style="6" bestFit="1" customWidth="1"/>
    <col min="10" max="11" width="9.5703125" style="6" bestFit="1" customWidth="1"/>
    <col min="12" max="16384" width="9.140625" style="6"/>
  </cols>
  <sheetData>
    <row r="1" spans="1:12" x14ac:dyDescent="0.25">
      <c r="A1" s="52" t="s">
        <v>188</v>
      </c>
    </row>
    <row r="2" spans="1:12" x14ac:dyDescent="0.25">
      <c r="A2" s="41" t="s">
        <v>189</v>
      </c>
      <c r="B2" s="41" t="s">
        <v>190</v>
      </c>
      <c r="C2" s="41" t="s">
        <v>191</v>
      </c>
      <c r="D2" s="41" t="s">
        <v>192</v>
      </c>
      <c r="E2" s="42"/>
      <c r="F2" s="42"/>
      <c r="G2" s="36"/>
      <c r="H2" s="36"/>
      <c r="I2" s="36"/>
      <c r="J2" s="23"/>
    </row>
    <row r="3" spans="1:12" x14ac:dyDescent="0.25">
      <c r="A3" s="11" t="s">
        <v>193</v>
      </c>
      <c r="B3" s="11">
        <v>0.06</v>
      </c>
      <c r="C3" s="11">
        <f>D3-B3</f>
        <v>1.0000000000000009E-2</v>
      </c>
      <c r="D3" s="11">
        <v>7.0000000000000007E-2</v>
      </c>
      <c r="E3" s="40"/>
      <c r="F3" s="40"/>
      <c r="G3" s="30"/>
      <c r="H3" s="30"/>
      <c r="I3" s="30"/>
      <c r="J3" s="8"/>
    </row>
    <row r="4" spans="1:12" x14ac:dyDescent="0.25">
      <c r="A4" s="11" t="s">
        <v>106</v>
      </c>
      <c r="B4" s="11">
        <v>0.11</v>
      </c>
      <c r="C4" s="11">
        <f t="shared" ref="C4:C67" si="0">D4-B4</f>
        <v>9.999999999999995E-3</v>
      </c>
      <c r="D4" s="11">
        <v>0.12</v>
      </c>
      <c r="E4" s="40"/>
      <c r="F4" s="40"/>
      <c r="G4" s="30"/>
      <c r="H4" s="30"/>
      <c r="I4" s="30"/>
      <c r="J4" s="8"/>
    </row>
    <row r="5" spans="1:12" x14ac:dyDescent="0.25">
      <c r="A5" s="11" t="s">
        <v>194</v>
      </c>
      <c r="B5" s="11">
        <v>0.09</v>
      </c>
      <c r="C5" s="11">
        <f t="shared" si="0"/>
        <v>2.0000000000000004E-2</v>
      </c>
      <c r="D5" s="11">
        <v>0.11</v>
      </c>
      <c r="E5" s="40"/>
      <c r="F5" s="40"/>
      <c r="G5" s="30"/>
      <c r="H5" s="30"/>
      <c r="I5" s="30"/>
      <c r="J5" s="8"/>
    </row>
    <row r="6" spans="1:12" x14ac:dyDescent="0.25">
      <c r="A6" s="11" t="s">
        <v>101</v>
      </c>
      <c r="B6" s="11">
        <v>7.0000000000000007E-2</v>
      </c>
      <c r="C6" s="11">
        <f t="shared" si="0"/>
        <v>1.999999999999999E-2</v>
      </c>
      <c r="D6" s="11">
        <v>0.09</v>
      </c>
      <c r="E6" s="40"/>
      <c r="F6" s="40"/>
      <c r="G6" s="30"/>
      <c r="H6" s="30"/>
      <c r="I6" s="30"/>
      <c r="J6" s="8"/>
    </row>
    <row r="7" spans="1:12" x14ac:dyDescent="0.25">
      <c r="A7" s="11" t="s">
        <v>195</v>
      </c>
      <c r="B7" s="11">
        <v>0.01</v>
      </c>
      <c r="C7" s="11">
        <f t="shared" si="0"/>
        <v>0</v>
      </c>
      <c r="D7" s="11">
        <v>0.01</v>
      </c>
      <c r="E7" s="40"/>
      <c r="F7" s="40"/>
    </row>
    <row r="8" spans="1:12" x14ac:dyDescent="0.25">
      <c r="A8" s="11" t="s">
        <v>196</v>
      </c>
      <c r="B8" s="11">
        <v>0.01</v>
      </c>
      <c r="C8" s="11">
        <f t="shared" si="0"/>
        <v>0.01</v>
      </c>
      <c r="D8" s="11">
        <v>0.02</v>
      </c>
    </row>
    <row r="9" spans="1:12" x14ac:dyDescent="0.25">
      <c r="A9" s="11" t="s">
        <v>197</v>
      </c>
      <c r="B9" s="11">
        <v>0.01</v>
      </c>
      <c r="C9" s="11">
        <f t="shared" si="0"/>
        <v>0.01</v>
      </c>
      <c r="D9" s="11">
        <v>0.02</v>
      </c>
      <c r="E9" s="36"/>
      <c r="F9" s="36"/>
      <c r="G9" s="36"/>
      <c r="H9" s="36"/>
      <c r="I9" s="36"/>
      <c r="J9" s="36"/>
      <c r="K9" s="36"/>
      <c r="L9" s="36"/>
    </row>
    <row r="10" spans="1:12" x14ac:dyDescent="0.25">
      <c r="A10" s="11" t="s">
        <v>198</v>
      </c>
      <c r="B10" s="11">
        <v>0.02</v>
      </c>
      <c r="C10" s="11">
        <f t="shared" si="0"/>
        <v>0</v>
      </c>
      <c r="D10" s="11">
        <v>0.02</v>
      </c>
      <c r="E10" s="30"/>
      <c r="F10" s="30"/>
      <c r="G10" s="30"/>
      <c r="H10" s="30"/>
      <c r="I10" s="30"/>
      <c r="J10" s="30"/>
      <c r="K10" s="30"/>
      <c r="L10" s="30"/>
    </row>
    <row r="11" spans="1:12" x14ac:dyDescent="0.25">
      <c r="A11" s="11" t="s">
        <v>199</v>
      </c>
      <c r="B11" s="11">
        <v>0.02</v>
      </c>
      <c r="C11" s="11">
        <f t="shared" si="0"/>
        <v>0</v>
      </c>
      <c r="D11" s="11">
        <v>0.02</v>
      </c>
      <c r="E11" s="30"/>
      <c r="F11" s="30"/>
      <c r="G11" s="30"/>
      <c r="H11" s="30"/>
      <c r="I11" s="30"/>
      <c r="J11" s="30"/>
      <c r="K11" s="30"/>
      <c r="L11" s="30"/>
    </row>
    <row r="12" spans="1:12" x14ac:dyDescent="0.25">
      <c r="A12" s="11" t="s">
        <v>200</v>
      </c>
      <c r="B12" s="11">
        <v>7.0000000000000007E-2</v>
      </c>
      <c r="C12" s="11">
        <f t="shared" si="0"/>
        <v>9.999999999999995E-3</v>
      </c>
      <c r="D12" s="11">
        <v>0.08</v>
      </c>
      <c r="E12" s="30"/>
      <c r="F12" s="30"/>
      <c r="G12" s="30"/>
      <c r="H12" s="30"/>
      <c r="I12" s="30"/>
      <c r="J12" s="30"/>
      <c r="K12" s="30"/>
      <c r="L12" s="30"/>
    </row>
    <row r="13" spans="1:12" x14ac:dyDescent="0.25">
      <c r="A13" s="11" t="s">
        <v>201</v>
      </c>
      <c r="B13" s="11">
        <v>0.06</v>
      </c>
      <c r="C13" s="11">
        <f t="shared" si="0"/>
        <v>1.0000000000000009E-2</v>
      </c>
      <c r="D13" s="11">
        <v>7.0000000000000007E-2</v>
      </c>
      <c r="E13" s="30"/>
      <c r="F13" s="30"/>
      <c r="G13" s="30"/>
      <c r="H13" s="30"/>
      <c r="I13" s="30"/>
      <c r="J13" s="30"/>
      <c r="K13" s="30"/>
      <c r="L13" s="30"/>
    </row>
    <row r="14" spans="1:12" x14ac:dyDescent="0.25">
      <c r="A14" s="11" t="s">
        <v>202</v>
      </c>
      <c r="B14" s="11">
        <v>7.0000000000000007E-2</v>
      </c>
      <c r="C14" s="11">
        <f t="shared" si="0"/>
        <v>9.999999999999995E-3</v>
      </c>
      <c r="D14" s="11">
        <v>0.08</v>
      </c>
    </row>
    <row r="15" spans="1:12" x14ac:dyDescent="0.25">
      <c r="A15" s="11" t="s">
        <v>203</v>
      </c>
      <c r="B15" s="11">
        <v>0.1</v>
      </c>
      <c r="C15" s="11">
        <f t="shared" si="0"/>
        <v>9.999999999999995E-3</v>
      </c>
      <c r="D15" s="11">
        <v>0.11</v>
      </c>
    </row>
    <row r="16" spans="1:12" x14ac:dyDescent="0.25">
      <c r="A16" s="11" t="s">
        <v>204</v>
      </c>
      <c r="B16" s="11">
        <v>0.15</v>
      </c>
      <c r="C16" s="11">
        <f t="shared" si="0"/>
        <v>2.0000000000000018E-2</v>
      </c>
      <c r="D16" s="11">
        <v>0.17</v>
      </c>
    </row>
    <row r="17" spans="1:4" x14ac:dyDescent="0.25">
      <c r="A17" s="11" t="s">
        <v>205</v>
      </c>
      <c r="B17" s="11">
        <v>0.06</v>
      </c>
      <c r="C17" s="11">
        <f t="shared" si="0"/>
        <v>0</v>
      </c>
      <c r="D17" s="11">
        <v>0.06</v>
      </c>
    </row>
    <row r="18" spans="1:4" x14ac:dyDescent="0.25">
      <c r="A18" s="11" t="s">
        <v>206</v>
      </c>
      <c r="B18" s="11">
        <v>0.04</v>
      </c>
      <c r="C18" s="11">
        <f t="shared" si="0"/>
        <v>0</v>
      </c>
      <c r="D18" s="11">
        <v>0.04</v>
      </c>
    </row>
    <row r="19" spans="1:4" x14ac:dyDescent="0.25">
      <c r="A19" s="11" t="s">
        <v>207</v>
      </c>
      <c r="B19" s="11">
        <v>0.03</v>
      </c>
      <c r="C19" s="11">
        <f t="shared" si="0"/>
        <v>1.0000000000000002E-2</v>
      </c>
      <c r="D19" s="11">
        <v>0.04</v>
      </c>
    </row>
    <row r="20" spans="1:4" x14ac:dyDescent="0.25">
      <c r="A20" s="11" t="s">
        <v>208</v>
      </c>
      <c r="B20" s="11">
        <v>0.04</v>
      </c>
      <c r="C20" s="11">
        <f t="shared" si="0"/>
        <v>1.0000000000000002E-2</v>
      </c>
      <c r="D20" s="11">
        <v>0.05</v>
      </c>
    </row>
    <row r="21" spans="1:4" x14ac:dyDescent="0.25">
      <c r="A21" s="11" t="s">
        <v>209</v>
      </c>
      <c r="B21" s="11">
        <v>0.04</v>
      </c>
      <c r="C21" s="11">
        <f t="shared" si="0"/>
        <v>4.9999999999999996E-2</v>
      </c>
      <c r="D21" s="11">
        <v>0.09</v>
      </c>
    </row>
    <row r="22" spans="1:4" x14ac:dyDescent="0.25">
      <c r="A22" s="11" t="s">
        <v>210</v>
      </c>
      <c r="B22" s="11">
        <v>0.06</v>
      </c>
      <c r="C22" s="11">
        <f t="shared" si="0"/>
        <v>1.0000000000000009E-2</v>
      </c>
      <c r="D22" s="11">
        <v>7.0000000000000007E-2</v>
      </c>
    </row>
    <row r="23" spans="1:4" x14ac:dyDescent="0.25">
      <c r="A23" s="11" t="s">
        <v>211</v>
      </c>
      <c r="B23" s="11">
        <v>0.04</v>
      </c>
      <c r="C23" s="11">
        <f t="shared" si="0"/>
        <v>1.0000000000000002E-2</v>
      </c>
      <c r="D23" s="11">
        <v>0.05</v>
      </c>
    </row>
    <row r="24" spans="1:4" x14ac:dyDescent="0.25">
      <c r="A24" s="11" t="s">
        <v>102</v>
      </c>
      <c r="B24" s="11">
        <v>0.04</v>
      </c>
      <c r="C24" s="11">
        <f t="shared" si="0"/>
        <v>1.0000000000000002E-2</v>
      </c>
      <c r="D24" s="11">
        <v>0.05</v>
      </c>
    </row>
    <row r="25" spans="1:4" x14ac:dyDescent="0.25">
      <c r="A25" s="11" t="s">
        <v>212</v>
      </c>
      <c r="B25" s="11">
        <v>0.06</v>
      </c>
      <c r="C25" s="11">
        <f t="shared" si="0"/>
        <v>2.0000000000000004E-2</v>
      </c>
      <c r="D25" s="11">
        <v>0.08</v>
      </c>
    </row>
    <row r="26" spans="1:4" x14ac:dyDescent="0.25">
      <c r="A26" s="11" t="s">
        <v>213</v>
      </c>
      <c r="B26" s="11">
        <v>0.04</v>
      </c>
      <c r="C26" s="11">
        <f t="shared" si="0"/>
        <v>1.9999999999999997E-2</v>
      </c>
      <c r="D26" s="11">
        <v>0.06</v>
      </c>
    </row>
    <row r="27" spans="1:4" x14ac:dyDescent="0.25">
      <c r="A27" s="11" t="s">
        <v>214</v>
      </c>
      <c r="B27" s="11">
        <v>0.08</v>
      </c>
      <c r="C27" s="11">
        <f t="shared" si="0"/>
        <v>0</v>
      </c>
      <c r="D27" s="11">
        <v>0.08</v>
      </c>
    </row>
    <row r="28" spans="1:4" x14ac:dyDescent="0.25">
      <c r="A28" s="11" t="s">
        <v>215</v>
      </c>
      <c r="B28" s="11">
        <v>0.05</v>
      </c>
      <c r="C28" s="11">
        <f t="shared" si="0"/>
        <v>2.0000000000000004E-2</v>
      </c>
      <c r="D28" s="11">
        <v>7.0000000000000007E-2</v>
      </c>
    </row>
    <row r="29" spans="1:4" x14ac:dyDescent="0.25">
      <c r="A29" s="11" t="s">
        <v>216</v>
      </c>
      <c r="B29" s="11">
        <v>0.1</v>
      </c>
      <c r="C29" s="11">
        <f t="shared" si="0"/>
        <v>1.999999999999999E-2</v>
      </c>
      <c r="D29" s="11">
        <v>0.12</v>
      </c>
    </row>
    <row r="30" spans="1:4" x14ac:dyDescent="0.25">
      <c r="A30" s="11" t="s">
        <v>217</v>
      </c>
      <c r="B30" s="11">
        <v>0.09</v>
      </c>
      <c r="C30" s="11">
        <f t="shared" si="0"/>
        <v>1.0000000000000009E-2</v>
      </c>
      <c r="D30" s="11">
        <v>0.1</v>
      </c>
    </row>
    <row r="31" spans="1:4" x14ac:dyDescent="0.25">
      <c r="A31" s="11" t="s">
        <v>218</v>
      </c>
      <c r="B31" s="11">
        <v>0.06</v>
      </c>
      <c r="C31" s="11">
        <f t="shared" si="0"/>
        <v>1.0000000000000009E-2</v>
      </c>
      <c r="D31" s="11">
        <v>7.0000000000000007E-2</v>
      </c>
    </row>
    <row r="32" spans="1:4" x14ac:dyDescent="0.25">
      <c r="A32" s="11" t="s">
        <v>219</v>
      </c>
      <c r="B32" s="11">
        <v>0.03</v>
      </c>
      <c r="C32" s="11">
        <f t="shared" si="0"/>
        <v>1.0000000000000002E-2</v>
      </c>
      <c r="D32" s="11">
        <v>0.04</v>
      </c>
    </row>
    <row r="33" spans="1:4" x14ac:dyDescent="0.25">
      <c r="A33" s="11" t="s">
        <v>220</v>
      </c>
      <c r="B33" s="11">
        <v>7.0000000000000007E-2</v>
      </c>
      <c r="C33" s="11">
        <f t="shared" si="0"/>
        <v>9.999999999999995E-3</v>
      </c>
      <c r="D33" s="11">
        <v>0.08</v>
      </c>
    </row>
    <row r="34" spans="1:4" x14ac:dyDescent="0.25">
      <c r="A34" s="11" t="s">
        <v>100</v>
      </c>
      <c r="B34" s="11">
        <v>0.11</v>
      </c>
      <c r="C34" s="11">
        <f t="shared" si="0"/>
        <v>9.999999999999995E-3</v>
      </c>
      <c r="D34" s="11">
        <v>0.12</v>
      </c>
    </row>
    <row r="35" spans="1:4" x14ac:dyDescent="0.25">
      <c r="A35" s="11" t="s">
        <v>221</v>
      </c>
      <c r="B35" s="11">
        <v>0.03</v>
      </c>
      <c r="C35" s="11">
        <f t="shared" si="0"/>
        <v>1.0000000000000002E-2</v>
      </c>
      <c r="D35" s="11">
        <v>0.04</v>
      </c>
    </row>
    <row r="36" spans="1:4" x14ac:dyDescent="0.25">
      <c r="A36" s="11" t="s">
        <v>222</v>
      </c>
      <c r="B36" s="11">
        <v>0.01</v>
      </c>
      <c r="C36" s="11">
        <f t="shared" si="0"/>
        <v>0.01</v>
      </c>
      <c r="D36" s="11">
        <v>0.02</v>
      </c>
    </row>
    <row r="37" spans="1:4" x14ac:dyDescent="0.25">
      <c r="A37" s="11" t="s">
        <v>97</v>
      </c>
      <c r="B37" s="11">
        <v>0.11</v>
      </c>
      <c r="C37" s="11">
        <f t="shared" si="0"/>
        <v>9.999999999999995E-3</v>
      </c>
      <c r="D37" s="11">
        <v>0.12</v>
      </c>
    </row>
    <row r="38" spans="1:4" x14ac:dyDescent="0.25">
      <c r="A38" s="11" t="s">
        <v>223</v>
      </c>
      <c r="B38" s="11">
        <v>0.03</v>
      </c>
      <c r="C38" s="11">
        <f t="shared" si="0"/>
        <v>1.0000000000000002E-2</v>
      </c>
      <c r="D38" s="11">
        <v>0.04</v>
      </c>
    </row>
    <row r="39" spans="1:4" x14ac:dyDescent="0.25">
      <c r="A39" s="11" t="s">
        <v>224</v>
      </c>
      <c r="B39" s="11">
        <v>0.02</v>
      </c>
      <c r="C39" s="11">
        <f t="shared" si="0"/>
        <v>0.02</v>
      </c>
      <c r="D39" s="11">
        <v>0.04</v>
      </c>
    </row>
    <row r="40" spans="1:4" x14ac:dyDescent="0.25">
      <c r="A40" s="11" t="s">
        <v>225</v>
      </c>
      <c r="B40" s="11">
        <v>0.06</v>
      </c>
      <c r="C40" s="11">
        <f t="shared" si="0"/>
        <v>1.0000000000000009E-2</v>
      </c>
      <c r="D40" s="11">
        <v>7.0000000000000007E-2</v>
      </c>
    </row>
    <row r="41" spans="1:4" x14ac:dyDescent="0.25">
      <c r="A41" s="11" t="s">
        <v>226</v>
      </c>
      <c r="B41" s="11">
        <v>0.28999999999999998</v>
      </c>
      <c r="C41" s="11">
        <f t="shared" si="0"/>
        <v>2.0000000000000018E-2</v>
      </c>
      <c r="D41" s="11">
        <v>0.31</v>
      </c>
    </row>
    <row r="42" spans="1:4" x14ac:dyDescent="0.25">
      <c r="A42" s="11" t="s">
        <v>104</v>
      </c>
      <c r="B42" s="11">
        <v>0.05</v>
      </c>
      <c r="C42" s="11">
        <f t="shared" si="0"/>
        <v>9.999999999999995E-3</v>
      </c>
      <c r="D42" s="11">
        <v>0.06</v>
      </c>
    </row>
    <row r="43" spans="1:4" x14ac:dyDescent="0.25">
      <c r="A43" s="11" t="s">
        <v>227</v>
      </c>
      <c r="B43" s="11">
        <v>0.05</v>
      </c>
      <c r="C43" s="11">
        <f t="shared" si="0"/>
        <v>0</v>
      </c>
      <c r="D43" s="11">
        <v>0.05</v>
      </c>
    </row>
    <row r="44" spans="1:4" x14ac:dyDescent="0.25">
      <c r="A44" s="11" t="s">
        <v>228</v>
      </c>
      <c r="B44" s="11">
        <v>0.03</v>
      </c>
      <c r="C44" s="11">
        <f t="shared" si="0"/>
        <v>0</v>
      </c>
      <c r="D44" s="11">
        <v>0.03</v>
      </c>
    </row>
    <row r="45" spans="1:4" x14ac:dyDescent="0.25">
      <c r="A45" s="11" t="s">
        <v>229</v>
      </c>
      <c r="B45" s="11">
        <v>0.05</v>
      </c>
      <c r="C45" s="11">
        <f t="shared" si="0"/>
        <v>2.0000000000000004E-2</v>
      </c>
      <c r="D45" s="11">
        <v>7.0000000000000007E-2</v>
      </c>
    </row>
    <row r="46" spans="1:4" x14ac:dyDescent="0.25">
      <c r="A46" s="11" t="s">
        <v>230</v>
      </c>
      <c r="B46" s="11">
        <v>0.01</v>
      </c>
      <c r="C46" s="11">
        <f t="shared" si="0"/>
        <v>0.01</v>
      </c>
      <c r="D46" s="11">
        <v>0.02</v>
      </c>
    </row>
    <row r="47" spans="1:4" x14ac:dyDescent="0.25">
      <c r="A47" s="11" t="s">
        <v>231</v>
      </c>
      <c r="B47" s="11">
        <v>0.05</v>
      </c>
      <c r="C47" s="11">
        <f t="shared" si="0"/>
        <v>9.999999999999995E-3</v>
      </c>
      <c r="D47" s="11">
        <v>0.06</v>
      </c>
    </row>
    <row r="48" spans="1:4" x14ac:dyDescent="0.25">
      <c r="A48" s="11" t="s">
        <v>232</v>
      </c>
      <c r="B48" s="11">
        <v>0.02</v>
      </c>
      <c r="C48" s="11">
        <f t="shared" si="0"/>
        <v>0.02</v>
      </c>
      <c r="D48" s="11">
        <v>0.04</v>
      </c>
    </row>
    <row r="49" spans="1:4" x14ac:dyDescent="0.25">
      <c r="A49" s="11" t="s">
        <v>233</v>
      </c>
      <c r="B49" s="11">
        <v>0.05</v>
      </c>
      <c r="C49" s="11">
        <f t="shared" si="0"/>
        <v>9.999999999999995E-3</v>
      </c>
      <c r="D49" s="11">
        <v>0.06</v>
      </c>
    </row>
    <row r="50" spans="1:4" x14ac:dyDescent="0.25">
      <c r="A50" s="11" t="s">
        <v>234</v>
      </c>
      <c r="B50" s="11">
        <v>7.0000000000000007E-2</v>
      </c>
      <c r="C50" s="11">
        <f t="shared" si="0"/>
        <v>9.999999999999995E-3</v>
      </c>
      <c r="D50" s="11">
        <v>0.08</v>
      </c>
    </row>
    <row r="51" spans="1:4" x14ac:dyDescent="0.25">
      <c r="A51" s="11" t="s">
        <v>235</v>
      </c>
      <c r="B51" s="11">
        <v>0.09</v>
      </c>
      <c r="C51" s="11">
        <f t="shared" si="0"/>
        <v>2.0000000000000004E-2</v>
      </c>
      <c r="D51" s="11">
        <v>0.11</v>
      </c>
    </row>
    <row r="52" spans="1:4" x14ac:dyDescent="0.25">
      <c r="A52" s="11" t="s">
        <v>103</v>
      </c>
      <c r="B52" s="11">
        <v>7.0000000000000007E-2</v>
      </c>
      <c r="C52" s="11">
        <f t="shared" si="0"/>
        <v>9.999999999999995E-3</v>
      </c>
      <c r="D52" s="11">
        <v>0.08</v>
      </c>
    </row>
    <row r="53" spans="1:4" x14ac:dyDescent="0.25">
      <c r="A53" s="11" t="s">
        <v>236</v>
      </c>
      <c r="B53" s="11">
        <v>0.12</v>
      </c>
      <c r="C53" s="11">
        <f t="shared" si="0"/>
        <v>1.0000000000000009E-2</v>
      </c>
      <c r="D53" s="11">
        <v>0.13</v>
      </c>
    </row>
    <row r="54" spans="1:4" x14ac:dyDescent="0.25">
      <c r="A54" s="11" t="s">
        <v>237</v>
      </c>
      <c r="B54" s="11">
        <v>0.02</v>
      </c>
      <c r="C54" s="11">
        <f t="shared" si="0"/>
        <v>9.9999999999999985E-3</v>
      </c>
      <c r="D54" s="11">
        <v>0.03</v>
      </c>
    </row>
    <row r="55" spans="1:4" x14ac:dyDescent="0.25">
      <c r="A55" s="11" t="s">
        <v>238</v>
      </c>
      <c r="B55" s="11">
        <v>0.02</v>
      </c>
      <c r="C55" s="11">
        <f t="shared" si="0"/>
        <v>9.9999999999999985E-3</v>
      </c>
      <c r="D55" s="11">
        <v>0.03</v>
      </c>
    </row>
    <row r="56" spans="1:4" x14ac:dyDescent="0.25">
      <c r="A56" s="11" t="s">
        <v>239</v>
      </c>
      <c r="B56" s="11">
        <v>0.02</v>
      </c>
      <c r="C56" s="11">
        <f t="shared" si="0"/>
        <v>9.9999999999999985E-3</v>
      </c>
      <c r="D56" s="11">
        <v>0.03</v>
      </c>
    </row>
    <row r="57" spans="1:4" x14ac:dyDescent="0.25">
      <c r="A57" s="11" t="s">
        <v>240</v>
      </c>
      <c r="B57" s="11">
        <v>0.16</v>
      </c>
      <c r="C57" s="11">
        <f t="shared" si="0"/>
        <v>1.0000000000000009E-2</v>
      </c>
      <c r="D57" s="11">
        <v>0.17</v>
      </c>
    </row>
    <row r="58" spans="1:4" x14ac:dyDescent="0.25">
      <c r="A58" s="11" t="s">
        <v>241</v>
      </c>
      <c r="B58" s="11">
        <v>7.0000000000000007E-2</v>
      </c>
      <c r="C58" s="11">
        <f t="shared" si="0"/>
        <v>9.999999999999995E-3</v>
      </c>
      <c r="D58" s="11">
        <v>0.08</v>
      </c>
    </row>
    <row r="59" spans="1:4" x14ac:dyDescent="0.25">
      <c r="A59" s="11" t="s">
        <v>242</v>
      </c>
      <c r="B59" s="11">
        <v>0.02</v>
      </c>
      <c r="C59" s="11">
        <f t="shared" si="0"/>
        <v>9.9999999999999985E-3</v>
      </c>
      <c r="D59" s="11">
        <v>0.03</v>
      </c>
    </row>
    <row r="60" spans="1:4" x14ac:dyDescent="0.25">
      <c r="A60" s="11" t="s">
        <v>243</v>
      </c>
      <c r="B60" s="11">
        <v>0.04</v>
      </c>
      <c r="C60" s="11">
        <f t="shared" si="0"/>
        <v>1.0000000000000002E-2</v>
      </c>
      <c r="D60" s="11">
        <v>0.05</v>
      </c>
    </row>
    <row r="61" spans="1:4" x14ac:dyDescent="0.25">
      <c r="A61" s="11" t="s">
        <v>244</v>
      </c>
      <c r="B61" s="11">
        <v>0.03</v>
      </c>
      <c r="C61" s="11">
        <f t="shared" si="0"/>
        <v>1.0000000000000002E-2</v>
      </c>
      <c r="D61" s="11">
        <v>0.04</v>
      </c>
    </row>
    <row r="62" spans="1:4" x14ac:dyDescent="0.25">
      <c r="A62" s="11" t="s">
        <v>245</v>
      </c>
      <c r="B62" s="11">
        <v>0.04</v>
      </c>
      <c r="C62" s="11">
        <f t="shared" si="0"/>
        <v>1.9999999999999997E-2</v>
      </c>
      <c r="D62" s="11">
        <v>0.06</v>
      </c>
    </row>
    <row r="63" spans="1:4" x14ac:dyDescent="0.25">
      <c r="A63" s="11" t="s">
        <v>246</v>
      </c>
      <c r="B63" s="11">
        <v>0.02</v>
      </c>
      <c r="C63" s="11">
        <f t="shared" si="0"/>
        <v>3.0000000000000002E-2</v>
      </c>
      <c r="D63" s="11">
        <v>0.05</v>
      </c>
    </row>
    <row r="64" spans="1:4" x14ac:dyDescent="0.25">
      <c r="A64" s="11" t="s">
        <v>247</v>
      </c>
      <c r="B64" s="11">
        <v>0.05</v>
      </c>
      <c r="C64" s="11">
        <f t="shared" si="0"/>
        <v>9.999999999999995E-3</v>
      </c>
      <c r="D64" s="11">
        <v>0.06</v>
      </c>
    </row>
    <row r="65" spans="1:4" x14ac:dyDescent="0.25">
      <c r="A65" s="11" t="s">
        <v>248</v>
      </c>
      <c r="B65" s="11">
        <v>0.05</v>
      </c>
      <c r="C65" s="11">
        <f t="shared" si="0"/>
        <v>2.0000000000000004E-2</v>
      </c>
      <c r="D65" s="11">
        <v>7.0000000000000007E-2</v>
      </c>
    </row>
    <row r="66" spans="1:4" x14ac:dyDescent="0.25">
      <c r="A66" s="11" t="s">
        <v>249</v>
      </c>
      <c r="B66" s="11">
        <v>0.04</v>
      </c>
      <c r="C66" s="11">
        <f t="shared" si="0"/>
        <v>3.0000000000000006E-2</v>
      </c>
      <c r="D66" s="11">
        <v>7.0000000000000007E-2</v>
      </c>
    </row>
    <row r="67" spans="1:4" x14ac:dyDescent="0.25">
      <c r="A67" s="11" t="s">
        <v>250</v>
      </c>
      <c r="B67" s="11">
        <v>0.06</v>
      </c>
      <c r="C67" s="11">
        <f t="shared" si="0"/>
        <v>1.0000000000000009E-2</v>
      </c>
      <c r="D67" s="11">
        <v>7.0000000000000007E-2</v>
      </c>
    </row>
    <row r="68" spans="1:4" x14ac:dyDescent="0.25">
      <c r="A68" s="11" t="s">
        <v>251</v>
      </c>
      <c r="B68" s="11">
        <v>0.04</v>
      </c>
      <c r="C68" s="11">
        <f t="shared" ref="C68:C81" si="1">D68-B68</f>
        <v>1.0000000000000002E-2</v>
      </c>
      <c r="D68" s="11">
        <v>0.05</v>
      </c>
    </row>
    <row r="69" spans="1:4" x14ac:dyDescent="0.25">
      <c r="A69" s="11" t="s">
        <v>252</v>
      </c>
      <c r="B69" s="11">
        <v>0.04</v>
      </c>
      <c r="C69" s="11">
        <f t="shared" si="1"/>
        <v>1.9999999999999997E-2</v>
      </c>
      <c r="D69" s="11">
        <v>0.06</v>
      </c>
    </row>
    <row r="70" spans="1:4" x14ac:dyDescent="0.25">
      <c r="A70" s="11" t="s">
        <v>253</v>
      </c>
      <c r="B70" s="11">
        <v>0.02</v>
      </c>
      <c r="C70" s="11">
        <f t="shared" si="1"/>
        <v>9.9999999999999985E-3</v>
      </c>
      <c r="D70" s="11">
        <v>0.03</v>
      </c>
    </row>
    <row r="71" spans="1:4" x14ac:dyDescent="0.25">
      <c r="A71" s="11" t="s">
        <v>254</v>
      </c>
      <c r="B71" s="11">
        <v>7.0000000000000007E-2</v>
      </c>
      <c r="C71" s="11">
        <f t="shared" si="1"/>
        <v>9.999999999999995E-3</v>
      </c>
      <c r="D71" s="11">
        <v>0.08</v>
      </c>
    </row>
    <row r="72" spans="1:4" x14ac:dyDescent="0.25">
      <c r="A72" s="11" t="s">
        <v>255</v>
      </c>
      <c r="B72" s="11">
        <v>0.05</v>
      </c>
      <c r="C72" s="11">
        <f t="shared" si="1"/>
        <v>9.999999999999995E-3</v>
      </c>
      <c r="D72" s="11">
        <v>0.06</v>
      </c>
    </row>
    <row r="73" spans="1:4" x14ac:dyDescent="0.25">
      <c r="A73" s="11" t="s">
        <v>256</v>
      </c>
      <c r="B73" s="11">
        <v>0.05</v>
      </c>
      <c r="C73" s="11">
        <f t="shared" si="1"/>
        <v>9.999999999999995E-3</v>
      </c>
      <c r="D73" s="11">
        <v>0.06</v>
      </c>
    </row>
    <row r="74" spans="1:4" x14ac:dyDescent="0.25">
      <c r="A74" s="11" t="s">
        <v>257</v>
      </c>
      <c r="B74" s="11">
        <v>0.18</v>
      </c>
      <c r="C74" s="11">
        <f t="shared" si="1"/>
        <v>1.0000000000000009E-2</v>
      </c>
      <c r="D74" s="11">
        <v>0.19</v>
      </c>
    </row>
    <row r="75" spans="1:4" x14ac:dyDescent="0.25">
      <c r="A75" s="11" t="s">
        <v>258</v>
      </c>
      <c r="B75" s="11">
        <v>0.03</v>
      </c>
      <c r="C75" s="11">
        <f t="shared" si="1"/>
        <v>1.0000000000000002E-2</v>
      </c>
      <c r="D75" s="11">
        <v>0.04</v>
      </c>
    </row>
    <row r="76" spans="1:4" x14ac:dyDescent="0.25">
      <c r="A76" s="11" t="s">
        <v>259</v>
      </c>
      <c r="B76" s="11">
        <v>0.04</v>
      </c>
      <c r="C76" s="11">
        <f t="shared" si="1"/>
        <v>1.9999999999999997E-2</v>
      </c>
      <c r="D76" s="11">
        <v>0.06</v>
      </c>
    </row>
    <row r="77" spans="1:4" x14ac:dyDescent="0.25">
      <c r="A77" s="11" t="s">
        <v>260</v>
      </c>
      <c r="B77" s="11">
        <v>0.04</v>
      </c>
      <c r="C77" s="11">
        <f t="shared" si="1"/>
        <v>1.0000000000000002E-2</v>
      </c>
      <c r="D77" s="11">
        <v>0.05</v>
      </c>
    </row>
    <row r="78" spans="1:4" x14ac:dyDescent="0.25">
      <c r="A78" s="11" t="s">
        <v>261</v>
      </c>
      <c r="B78" s="11">
        <v>0.08</v>
      </c>
      <c r="C78" s="11">
        <f t="shared" si="1"/>
        <v>9.999999999999995E-3</v>
      </c>
      <c r="D78" s="11">
        <v>0.09</v>
      </c>
    </row>
    <row r="79" spans="1:4" x14ac:dyDescent="0.25">
      <c r="A79" s="11" t="s">
        <v>94</v>
      </c>
      <c r="B79" s="11">
        <v>0.1</v>
      </c>
      <c r="C79" s="11">
        <f t="shared" si="1"/>
        <v>9.999999999999995E-3</v>
      </c>
      <c r="D79" s="11">
        <v>0.11</v>
      </c>
    </row>
    <row r="80" spans="1:4" x14ac:dyDescent="0.25">
      <c r="A80" s="11" t="s">
        <v>262</v>
      </c>
      <c r="B80" s="11">
        <v>7.0000000000000007E-2</v>
      </c>
      <c r="C80" s="11">
        <f t="shared" si="1"/>
        <v>9.999999999999995E-3</v>
      </c>
      <c r="D80" s="11">
        <v>0.08</v>
      </c>
    </row>
    <row r="81" spans="1:4" x14ac:dyDescent="0.25">
      <c r="A81" s="11" t="s">
        <v>263</v>
      </c>
      <c r="B81" s="11">
        <v>0.06</v>
      </c>
      <c r="C81" s="11">
        <f t="shared" si="1"/>
        <v>2.0000000000000004E-2</v>
      </c>
      <c r="D81" s="11">
        <v>0.08</v>
      </c>
    </row>
    <row r="82" spans="1:4" x14ac:dyDescent="0.25">
      <c r="D82" s="31"/>
    </row>
    <row r="83" spans="1:4" x14ac:dyDescent="0.25">
      <c r="D83" s="31"/>
    </row>
    <row r="84" spans="1:4" x14ac:dyDescent="0.25">
      <c r="D84" s="31"/>
    </row>
    <row r="85" spans="1:4" x14ac:dyDescent="0.25">
      <c r="D85" s="31"/>
    </row>
    <row r="86" spans="1:4" x14ac:dyDescent="0.25">
      <c r="D86" s="31"/>
    </row>
    <row r="87" spans="1:4" x14ac:dyDescent="0.25">
      <c r="D87" s="31"/>
    </row>
    <row r="88" spans="1:4" x14ac:dyDescent="0.25">
      <c r="D88" s="31"/>
    </row>
    <row r="89" spans="1:4" x14ac:dyDescent="0.25">
      <c r="D89" s="31"/>
    </row>
    <row r="90" spans="1:4" x14ac:dyDescent="0.25">
      <c r="D90" s="31"/>
    </row>
    <row r="91" spans="1:4" x14ac:dyDescent="0.25">
      <c r="D91" s="31"/>
    </row>
    <row r="92" spans="1:4" x14ac:dyDescent="0.25">
      <c r="D92" s="31"/>
    </row>
    <row r="93" spans="1:4" x14ac:dyDescent="0.25">
      <c r="D93" s="31"/>
    </row>
    <row r="94" spans="1:4" x14ac:dyDescent="0.25">
      <c r="D94" s="31"/>
    </row>
    <row r="95" spans="1:4" x14ac:dyDescent="0.25">
      <c r="D95" s="31"/>
    </row>
    <row r="96" spans="1:4" x14ac:dyDescent="0.25">
      <c r="D96" s="31"/>
    </row>
    <row r="97" spans="4:4" x14ac:dyDescent="0.25">
      <c r="D97" s="31"/>
    </row>
    <row r="98" spans="4:4" x14ac:dyDescent="0.25">
      <c r="D98" s="31"/>
    </row>
    <row r="99" spans="4:4" x14ac:dyDescent="0.25">
      <c r="D99" s="31"/>
    </row>
    <row r="100" spans="4:4" x14ac:dyDescent="0.25">
      <c r="D100" s="31"/>
    </row>
    <row r="101" spans="4:4" x14ac:dyDescent="0.25">
      <c r="D101" s="31"/>
    </row>
    <row r="102" spans="4:4" x14ac:dyDescent="0.25">
      <c r="D102" s="31"/>
    </row>
    <row r="103" spans="4:4" x14ac:dyDescent="0.25">
      <c r="D103" s="31"/>
    </row>
    <row r="104" spans="4:4" x14ac:dyDescent="0.25">
      <c r="D104" s="31"/>
    </row>
    <row r="105" spans="4:4" x14ac:dyDescent="0.25">
      <c r="D105" s="31"/>
    </row>
    <row r="106" spans="4:4" x14ac:dyDescent="0.25">
      <c r="D106" s="31"/>
    </row>
    <row r="107" spans="4:4" x14ac:dyDescent="0.25">
      <c r="D107" s="31"/>
    </row>
    <row r="108" spans="4:4" x14ac:dyDescent="0.25">
      <c r="D108" s="31"/>
    </row>
    <row r="109" spans="4:4" x14ac:dyDescent="0.25">
      <c r="D109" s="31"/>
    </row>
    <row r="110" spans="4:4" x14ac:dyDescent="0.25">
      <c r="D110" s="31"/>
    </row>
    <row r="111" spans="4:4" x14ac:dyDescent="0.25">
      <c r="D111" s="31"/>
    </row>
    <row r="112" spans="4:4" x14ac:dyDescent="0.25">
      <c r="D112" s="31"/>
    </row>
    <row r="113" spans="4:4" x14ac:dyDescent="0.25">
      <c r="D113" s="31"/>
    </row>
    <row r="114" spans="4:4" x14ac:dyDescent="0.25">
      <c r="D114" s="31"/>
    </row>
    <row r="115" spans="4:4" x14ac:dyDescent="0.25">
      <c r="D115" s="31"/>
    </row>
    <row r="116" spans="4:4" x14ac:dyDescent="0.25">
      <c r="D116" s="31"/>
    </row>
    <row r="117" spans="4:4" x14ac:dyDescent="0.25">
      <c r="D117" s="31"/>
    </row>
    <row r="118" spans="4:4" x14ac:dyDescent="0.25">
      <c r="D118" s="31"/>
    </row>
    <row r="119" spans="4:4" x14ac:dyDescent="0.25">
      <c r="D119" s="31"/>
    </row>
    <row r="120" spans="4:4" x14ac:dyDescent="0.25">
      <c r="D120" s="31"/>
    </row>
    <row r="121" spans="4:4" x14ac:dyDescent="0.25">
      <c r="D121" s="31"/>
    </row>
    <row r="122" spans="4:4" x14ac:dyDescent="0.25">
      <c r="D122" s="31"/>
    </row>
    <row r="123" spans="4:4" x14ac:dyDescent="0.25">
      <c r="D123" s="31"/>
    </row>
    <row r="124" spans="4:4" x14ac:dyDescent="0.25">
      <c r="D124" s="31"/>
    </row>
    <row r="125" spans="4:4" x14ac:dyDescent="0.25">
      <c r="D125" s="31"/>
    </row>
    <row r="126" spans="4:4" x14ac:dyDescent="0.25">
      <c r="D126" s="31"/>
    </row>
    <row r="127" spans="4:4" x14ac:dyDescent="0.25">
      <c r="D127" s="31"/>
    </row>
    <row r="128" spans="4:4" x14ac:dyDescent="0.25">
      <c r="D128" s="31"/>
    </row>
    <row r="129" spans="4:4" x14ac:dyDescent="0.25">
      <c r="D129" s="31"/>
    </row>
    <row r="130" spans="4:4" x14ac:dyDescent="0.25">
      <c r="D130" s="31"/>
    </row>
    <row r="131" spans="4:4" x14ac:dyDescent="0.25">
      <c r="D131" s="31"/>
    </row>
    <row r="132" spans="4:4" x14ac:dyDescent="0.25">
      <c r="D132" s="31"/>
    </row>
    <row r="133" spans="4:4" x14ac:dyDescent="0.25">
      <c r="D133" s="31"/>
    </row>
    <row r="134" spans="4:4" x14ac:dyDescent="0.25">
      <c r="D134" s="31"/>
    </row>
    <row r="135" spans="4:4" x14ac:dyDescent="0.25">
      <c r="D135" s="31"/>
    </row>
    <row r="136" spans="4:4" x14ac:dyDescent="0.25">
      <c r="D136" s="31"/>
    </row>
    <row r="137" spans="4:4" x14ac:dyDescent="0.25">
      <c r="D137" s="31"/>
    </row>
    <row r="138" spans="4:4" x14ac:dyDescent="0.25">
      <c r="D138" s="31"/>
    </row>
    <row r="139" spans="4:4" x14ac:dyDescent="0.25">
      <c r="D139" s="31"/>
    </row>
    <row r="140" spans="4:4" x14ac:dyDescent="0.25">
      <c r="D140" s="31"/>
    </row>
    <row r="141" spans="4:4" x14ac:dyDescent="0.25">
      <c r="D141" s="31"/>
    </row>
    <row r="142" spans="4:4" x14ac:dyDescent="0.25">
      <c r="D142" s="31"/>
    </row>
    <row r="143" spans="4:4" x14ac:dyDescent="0.25">
      <c r="D143" s="31"/>
    </row>
    <row r="144" spans="4:4" x14ac:dyDescent="0.25">
      <c r="D144" s="31"/>
    </row>
    <row r="145" spans="4:4" x14ac:dyDescent="0.25">
      <c r="D145" s="31"/>
    </row>
    <row r="146" spans="4:4" x14ac:dyDescent="0.25">
      <c r="D146" s="31"/>
    </row>
    <row r="147" spans="4:4" x14ac:dyDescent="0.25">
      <c r="D147" s="31"/>
    </row>
    <row r="148" spans="4:4" x14ac:dyDescent="0.25">
      <c r="D148" s="31"/>
    </row>
    <row r="149" spans="4:4" x14ac:dyDescent="0.25">
      <c r="D149" s="31"/>
    </row>
    <row r="150" spans="4:4" x14ac:dyDescent="0.25">
      <c r="D150" s="31"/>
    </row>
    <row r="151" spans="4:4" x14ac:dyDescent="0.25">
      <c r="D151" s="31"/>
    </row>
    <row r="152" spans="4:4" x14ac:dyDescent="0.25">
      <c r="D152" s="31"/>
    </row>
    <row r="153" spans="4:4" x14ac:dyDescent="0.25">
      <c r="D153" s="31"/>
    </row>
    <row r="154" spans="4:4" x14ac:dyDescent="0.25">
      <c r="D154" s="31"/>
    </row>
    <row r="155" spans="4:4" x14ac:dyDescent="0.25">
      <c r="D155" s="31"/>
    </row>
    <row r="156" spans="4:4" x14ac:dyDescent="0.25">
      <c r="D156" s="31"/>
    </row>
    <row r="157" spans="4:4" x14ac:dyDescent="0.25">
      <c r="D157" s="31"/>
    </row>
    <row r="158" spans="4:4" x14ac:dyDescent="0.25">
      <c r="D158" s="31"/>
    </row>
    <row r="159" spans="4:4" x14ac:dyDescent="0.25">
      <c r="D159" s="31"/>
    </row>
    <row r="160" spans="4:4" x14ac:dyDescent="0.25">
      <c r="D160" s="31"/>
    </row>
    <row r="161" spans="4:4" x14ac:dyDescent="0.25">
      <c r="D161" s="31"/>
    </row>
    <row r="162" spans="4:4" x14ac:dyDescent="0.25">
      <c r="D162" s="31"/>
    </row>
    <row r="163" spans="4:4" x14ac:dyDescent="0.25">
      <c r="D163" s="31"/>
    </row>
    <row r="164" spans="4:4" x14ac:dyDescent="0.25">
      <c r="D164" s="31"/>
    </row>
    <row r="165" spans="4:4" x14ac:dyDescent="0.25">
      <c r="D165" s="31"/>
    </row>
    <row r="166" spans="4:4" x14ac:dyDescent="0.25">
      <c r="D166" s="31"/>
    </row>
    <row r="167" spans="4:4" x14ac:dyDescent="0.25">
      <c r="D167" s="31"/>
    </row>
    <row r="168" spans="4:4" x14ac:dyDescent="0.25">
      <c r="D168" s="31"/>
    </row>
    <row r="169" spans="4:4" x14ac:dyDescent="0.25">
      <c r="D169" s="31"/>
    </row>
    <row r="170" spans="4:4" x14ac:dyDescent="0.25">
      <c r="D170" s="31"/>
    </row>
    <row r="171" spans="4:4" x14ac:dyDescent="0.25">
      <c r="D171" s="31"/>
    </row>
    <row r="172" spans="4:4" x14ac:dyDescent="0.25">
      <c r="D172" s="31"/>
    </row>
    <row r="173" spans="4:4" x14ac:dyDescent="0.25">
      <c r="D173" s="31"/>
    </row>
    <row r="174" spans="4:4" x14ac:dyDescent="0.25">
      <c r="D174" s="31"/>
    </row>
    <row r="175" spans="4:4" x14ac:dyDescent="0.25">
      <c r="D175" s="31"/>
    </row>
    <row r="176" spans="4:4" x14ac:dyDescent="0.25">
      <c r="D176" s="31"/>
    </row>
    <row r="177" spans="4:4" x14ac:dyDescent="0.25">
      <c r="D177" s="31"/>
    </row>
    <row r="178" spans="4:4" x14ac:dyDescent="0.25">
      <c r="D178" s="31"/>
    </row>
    <row r="179" spans="4:4" x14ac:dyDescent="0.25">
      <c r="D179" s="31"/>
    </row>
    <row r="180" spans="4:4" x14ac:dyDescent="0.25">
      <c r="D180" s="31"/>
    </row>
    <row r="181" spans="4:4" x14ac:dyDescent="0.25">
      <c r="D181" s="31"/>
    </row>
    <row r="182" spans="4:4" x14ac:dyDescent="0.25">
      <c r="D182" s="31"/>
    </row>
    <row r="183" spans="4:4" x14ac:dyDescent="0.25">
      <c r="D183" s="31"/>
    </row>
    <row r="184" spans="4:4" x14ac:dyDescent="0.25">
      <c r="D184" s="31"/>
    </row>
    <row r="185" spans="4:4" x14ac:dyDescent="0.25">
      <c r="D185" s="31"/>
    </row>
    <row r="186" spans="4:4" x14ac:dyDescent="0.25">
      <c r="D186" s="31"/>
    </row>
    <row r="187" spans="4:4" x14ac:dyDescent="0.25">
      <c r="D187" s="31"/>
    </row>
    <row r="188" spans="4:4" x14ac:dyDescent="0.25">
      <c r="D188" s="31"/>
    </row>
    <row r="189" spans="4:4" x14ac:dyDescent="0.25">
      <c r="D189" s="31"/>
    </row>
    <row r="190" spans="4:4" x14ac:dyDescent="0.25">
      <c r="D190" s="31"/>
    </row>
    <row r="191" spans="4:4" x14ac:dyDescent="0.25">
      <c r="D191" s="31"/>
    </row>
    <row r="192" spans="4:4" x14ac:dyDescent="0.25">
      <c r="D192" s="31"/>
    </row>
    <row r="193" spans="4:4" x14ac:dyDescent="0.25">
      <c r="D193" s="31"/>
    </row>
    <row r="194" spans="4:4" x14ac:dyDescent="0.25">
      <c r="D194" s="31"/>
    </row>
    <row r="195" spans="4:4" x14ac:dyDescent="0.25">
      <c r="D195" s="31"/>
    </row>
    <row r="196" spans="4:4" x14ac:dyDescent="0.25">
      <c r="D196" s="31"/>
    </row>
    <row r="197" spans="4:4" x14ac:dyDescent="0.25">
      <c r="D197" s="31"/>
    </row>
    <row r="198" spans="4:4" x14ac:dyDescent="0.25">
      <c r="D198" s="31"/>
    </row>
    <row r="199" spans="4:4" x14ac:dyDescent="0.25">
      <c r="D199" s="31"/>
    </row>
    <row r="200" spans="4:4" x14ac:dyDescent="0.25">
      <c r="D200" s="31"/>
    </row>
    <row r="201" spans="4:4" x14ac:dyDescent="0.25">
      <c r="D201" s="31"/>
    </row>
    <row r="202" spans="4:4" x14ac:dyDescent="0.25">
      <c r="D202" s="31"/>
    </row>
    <row r="203" spans="4:4" x14ac:dyDescent="0.25">
      <c r="D203" s="31"/>
    </row>
    <row r="204" spans="4:4" x14ac:dyDescent="0.25">
      <c r="D204" s="31"/>
    </row>
    <row r="205" spans="4:4" x14ac:dyDescent="0.25">
      <c r="D205" s="31"/>
    </row>
    <row r="206" spans="4:4" x14ac:dyDescent="0.25">
      <c r="D206" s="31"/>
    </row>
    <row r="207" spans="4:4" x14ac:dyDescent="0.25">
      <c r="D207" s="31"/>
    </row>
    <row r="208" spans="4:4" x14ac:dyDescent="0.25">
      <c r="D208" s="31"/>
    </row>
    <row r="209" spans="4:4" x14ac:dyDescent="0.25">
      <c r="D209" s="31"/>
    </row>
    <row r="210" spans="4:4" x14ac:dyDescent="0.25">
      <c r="D210" s="31"/>
    </row>
    <row r="211" spans="4:4" x14ac:dyDescent="0.25">
      <c r="D211" s="31"/>
    </row>
    <row r="212" spans="4:4" x14ac:dyDescent="0.25">
      <c r="D212" s="31"/>
    </row>
    <row r="213" spans="4:4" x14ac:dyDescent="0.25">
      <c r="D213" s="31"/>
    </row>
    <row r="214" spans="4:4" x14ac:dyDescent="0.25">
      <c r="D214" s="31"/>
    </row>
    <row r="215" spans="4:4" x14ac:dyDescent="0.25">
      <c r="D215" s="31"/>
    </row>
    <row r="216" spans="4:4" x14ac:dyDescent="0.25">
      <c r="D216" s="31"/>
    </row>
    <row r="217" spans="4:4" x14ac:dyDescent="0.25">
      <c r="D217" s="31"/>
    </row>
    <row r="218" spans="4:4" x14ac:dyDescent="0.25">
      <c r="D218" s="31"/>
    </row>
    <row r="219" spans="4:4" x14ac:dyDescent="0.25">
      <c r="D219" s="31"/>
    </row>
    <row r="220" spans="4:4" x14ac:dyDescent="0.25">
      <c r="D220" s="31"/>
    </row>
    <row r="221" spans="4:4" x14ac:dyDescent="0.25">
      <c r="D221" s="31"/>
    </row>
    <row r="222" spans="4:4" x14ac:dyDescent="0.25">
      <c r="D222" s="31"/>
    </row>
    <row r="223" spans="4:4" x14ac:dyDescent="0.25">
      <c r="D223" s="31"/>
    </row>
    <row r="224" spans="4:4" x14ac:dyDescent="0.25">
      <c r="D224" s="31"/>
    </row>
    <row r="225" spans="4:4" x14ac:dyDescent="0.25">
      <c r="D225" s="31"/>
    </row>
    <row r="226" spans="4:4" x14ac:dyDescent="0.25">
      <c r="D226" s="31"/>
    </row>
    <row r="227" spans="4:4" x14ac:dyDescent="0.25">
      <c r="D227" s="31"/>
    </row>
    <row r="228" spans="4:4" x14ac:dyDescent="0.25">
      <c r="D228" s="31"/>
    </row>
    <row r="229" spans="4:4" x14ac:dyDescent="0.25">
      <c r="D229" s="31"/>
    </row>
    <row r="230" spans="4:4" x14ac:dyDescent="0.25">
      <c r="D230" s="31"/>
    </row>
    <row r="231" spans="4:4" x14ac:dyDescent="0.25">
      <c r="D231" s="31"/>
    </row>
    <row r="232" spans="4:4" x14ac:dyDescent="0.25">
      <c r="D232" s="31"/>
    </row>
    <row r="233" spans="4:4" x14ac:dyDescent="0.25">
      <c r="D233" s="31"/>
    </row>
    <row r="234" spans="4:4" x14ac:dyDescent="0.25">
      <c r="D234" s="31"/>
    </row>
    <row r="235" spans="4:4" x14ac:dyDescent="0.25">
      <c r="D235" s="31"/>
    </row>
    <row r="236" spans="4:4" x14ac:dyDescent="0.25">
      <c r="D236" s="31"/>
    </row>
    <row r="237" spans="4:4" x14ac:dyDescent="0.25">
      <c r="D237" s="31"/>
    </row>
    <row r="238" spans="4:4" x14ac:dyDescent="0.25">
      <c r="D238" s="31"/>
    </row>
    <row r="239" spans="4:4" x14ac:dyDescent="0.25">
      <c r="D239" s="31"/>
    </row>
    <row r="240" spans="4:4" x14ac:dyDescent="0.25">
      <c r="D240" s="31"/>
    </row>
    <row r="241" spans="4:4" x14ac:dyDescent="0.25">
      <c r="D241" s="31"/>
    </row>
    <row r="242" spans="4:4" x14ac:dyDescent="0.25">
      <c r="D242" s="31"/>
    </row>
    <row r="243" spans="4:4" x14ac:dyDescent="0.25">
      <c r="D243" s="31"/>
    </row>
    <row r="244" spans="4:4" x14ac:dyDescent="0.25">
      <c r="D244" s="31"/>
    </row>
    <row r="245" spans="4:4" x14ac:dyDescent="0.25">
      <c r="D245" s="31"/>
    </row>
    <row r="246" spans="4:4" x14ac:dyDescent="0.25">
      <c r="D246" s="31"/>
    </row>
    <row r="247" spans="4:4" x14ac:dyDescent="0.25">
      <c r="D247" s="31"/>
    </row>
    <row r="248" spans="4:4" x14ac:dyDescent="0.25">
      <c r="D248" s="31"/>
    </row>
    <row r="249" spans="4:4" x14ac:dyDescent="0.25">
      <c r="D249" s="31"/>
    </row>
    <row r="250" spans="4:4" x14ac:dyDescent="0.25">
      <c r="D250" s="31"/>
    </row>
    <row r="251" spans="4:4" x14ac:dyDescent="0.25">
      <c r="D251" s="31"/>
    </row>
    <row r="252" spans="4:4" x14ac:dyDescent="0.25">
      <c r="D252" s="31"/>
    </row>
    <row r="253" spans="4:4" x14ac:dyDescent="0.25">
      <c r="D253" s="31"/>
    </row>
    <row r="254" spans="4:4" x14ac:dyDescent="0.25">
      <c r="D254" s="31"/>
    </row>
    <row r="255" spans="4:4" x14ac:dyDescent="0.25">
      <c r="D255" s="31"/>
    </row>
    <row r="256" spans="4:4" x14ac:dyDescent="0.25">
      <c r="D256" s="31"/>
    </row>
    <row r="257" spans="4:4" x14ac:dyDescent="0.25">
      <c r="D257" s="31"/>
    </row>
    <row r="258" spans="4:4" x14ac:dyDescent="0.25">
      <c r="D258" s="31"/>
    </row>
    <row r="259" spans="4:4" x14ac:dyDescent="0.25">
      <c r="D259" s="31"/>
    </row>
    <row r="260" spans="4:4" x14ac:dyDescent="0.25">
      <c r="D260" s="31"/>
    </row>
    <row r="261" spans="4:4" x14ac:dyDescent="0.25">
      <c r="D261" s="31"/>
    </row>
    <row r="262" spans="4:4" x14ac:dyDescent="0.25">
      <c r="D262" s="31"/>
    </row>
    <row r="263" spans="4:4" x14ac:dyDescent="0.25">
      <c r="D263" s="31"/>
    </row>
    <row r="264" spans="4:4" x14ac:dyDescent="0.25">
      <c r="D264" s="31"/>
    </row>
    <row r="265" spans="4:4" x14ac:dyDescent="0.25">
      <c r="D265" s="31"/>
    </row>
    <row r="266" spans="4:4" x14ac:dyDescent="0.25">
      <c r="D266" s="31"/>
    </row>
    <row r="267" spans="4:4" x14ac:dyDescent="0.25">
      <c r="D267" s="31"/>
    </row>
    <row r="268" spans="4:4" x14ac:dyDescent="0.25">
      <c r="D268" s="31"/>
    </row>
    <row r="269" spans="4:4" x14ac:dyDescent="0.25">
      <c r="D269" s="31"/>
    </row>
    <row r="270" spans="4:4" x14ac:dyDescent="0.25">
      <c r="D270" s="31"/>
    </row>
    <row r="271" spans="4:4" x14ac:dyDescent="0.25">
      <c r="D271" s="31"/>
    </row>
    <row r="272" spans="4:4" x14ac:dyDescent="0.25">
      <c r="D272" s="31"/>
    </row>
    <row r="273" spans="4:4" x14ac:dyDescent="0.25">
      <c r="D273" s="31"/>
    </row>
    <row r="274" spans="4:4" x14ac:dyDescent="0.25">
      <c r="D274" s="31"/>
    </row>
    <row r="275" spans="4:4" x14ac:dyDescent="0.25">
      <c r="D275" s="31"/>
    </row>
    <row r="276" spans="4:4" x14ac:dyDescent="0.25">
      <c r="D276" s="31"/>
    </row>
    <row r="277" spans="4:4" x14ac:dyDescent="0.25">
      <c r="D277" s="31"/>
    </row>
    <row r="278" spans="4:4" x14ac:dyDescent="0.25">
      <c r="D278" s="31"/>
    </row>
    <row r="279" spans="4:4" x14ac:dyDescent="0.25">
      <c r="D279" s="31"/>
    </row>
    <row r="280" spans="4:4" x14ac:dyDescent="0.25">
      <c r="D280" s="31"/>
    </row>
    <row r="281" spans="4:4" x14ac:dyDescent="0.25">
      <c r="D281" s="31"/>
    </row>
    <row r="282" spans="4:4" x14ac:dyDescent="0.25">
      <c r="D282" s="31"/>
    </row>
    <row r="283" spans="4:4" x14ac:dyDescent="0.25">
      <c r="D283" s="31"/>
    </row>
    <row r="284" spans="4:4" x14ac:dyDescent="0.25">
      <c r="D284" s="31"/>
    </row>
    <row r="285" spans="4:4" x14ac:dyDescent="0.25">
      <c r="D285" s="31"/>
    </row>
    <row r="286" spans="4:4" x14ac:dyDescent="0.25">
      <c r="D286" s="31"/>
    </row>
    <row r="287" spans="4:4" x14ac:dyDescent="0.25">
      <c r="D287" s="31"/>
    </row>
    <row r="288" spans="4:4" x14ac:dyDescent="0.25">
      <c r="D288" s="31"/>
    </row>
    <row r="289" spans="4:4" x14ac:dyDescent="0.25">
      <c r="D289" s="31"/>
    </row>
    <row r="290" spans="4:4" x14ac:dyDescent="0.25">
      <c r="D290" s="31"/>
    </row>
    <row r="291" spans="4:4" x14ac:dyDescent="0.25">
      <c r="D291" s="31"/>
    </row>
    <row r="292" spans="4:4" x14ac:dyDescent="0.25">
      <c r="D292" s="31"/>
    </row>
    <row r="293" spans="4:4" x14ac:dyDescent="0.25">
      <c r="D293" s="31"/>
    </row>
    <row r="294" spans="4:4" x14ac:dyDescent="0.25">
      <c r="D294" s="31"/>
    </row>
    <row r="295" spans="4:4" x14ac:dyDescent="0.25">
      <c r="D295" s="31"/>
    </row>
    <row r="296" spans="4:4" x14ac:dyDescent="0.25">
      <c r="D296" s="31"/>
    </row>
    <row r="297" spans="4:4" x14ac:dyDescent="0.25">
      <c r="D297" s="31"/>
    </row>
    <row r="298" spans="4:4" x14ac:dyDescent="0.25">
      <c r="D298" s="31"/>
    </row>
    <row r="299" spans="4:4" x14ac:dyDescent="0.25">
      <c r="D299" s="31"/>
    </row>
    <row r="300" spans="4:4" x14ac:dyDescent="0.25">
      <c r="D300" s="31"/>
    </row>
    <row r="301" spans="4:4" x14ac:dyDescent="0.25">
      <c r="D301" s="31"/>
    </row>
    <row r="302" spans="4:4" x14ac:dyDescent="0.25">
      <c r="D302" s="31"/>
    </row>
    <row r="303" spans="4:4" x14ac:dyDescent="0.25">
      <c r="D303" s="31"/>
    </row>
    <row r="304" spans="4:4" x14ac:dyDescent="0.25">
      <c r="D304" s="31"/>
    </row>
    <row r="305" spans="4:4" x14ac:dyDescent="0.25">
      <c r="D305" s="31"/>
    </row>
    <row r="306" spans="4:4" x14ac:dyDescent="0.25">
      <c r="D306" s="31"/>
    </row>
    <row r="307" spans="4:4" x14ac:dyDescent="0.25">
      <c r="D307" s="31"/>
    </row>
    <row r="308" spans="4:4" x14ac:dyDescent="0.25">
      <c r="D308" s="31"/>
    </row>
    <row r="309" spans="4:4" x14ac:dyDescent="0.25">
      <c r="D309" s="31"/>
    </row>
    <row r="310" spans="4:4" x14ac:dyDescent="0.25">
      <c r="D310" s="31"/>
    </row>
    <row r="311" spans="4:4" x14ac:dyDescent="0.25">
      <c r="D311" s="31"/>
    </row>
    <row r="312" spans="4:4" x14ac:dyDescent="0.25">
      <c r="D312" s="31"/>
    </row>
    <row r="313" spans="4:4" x14ac:dyDescent="0.25">
      <c r="D313" s="31"/>
    </row>
    <row r="314" spans="4:4" x14ac:dyDescent="0.25">
      <c r="D314" s="31"/>
    </row>
    <row r="315" spans="4:4" x14ac:dyDescent="0.25">
      <c r="D315" s="31"/>
    </row>
    <row r="316" spans="4:4" x14ac:dyDescent="0.25">
      <c r="D316" s="31"/>
    </row>
    <row r="317" spans="4:4" x14ac:dyDescent="0.25">
      <c r="D317" s="31"/>
    </row>
    <row r="318" spans="4:4" x14ac:dyDescent="0.25">
      <c r="D318" s="31"/>
    </row>
    <row r="319" spans="4:4" x14ac:dyDescent="0.25">
      <c r="D319" s="31"/>
    </row>
    <row r="320" spans="4:4" x14ac:dyDescent="0.25">
      <c r="D320" s="31"/>
    </row>
    <row r="321" spans="4:4" x14ac:dyDescent="0.25">
      <c r="D321" s="31"/>
    </row>
    <row r="322" spans="4:4" x14ac:dyDescent="0.25">
      <c r="D322" s="31"/>
    </row>
    <row r="323" spans="4:4" x14ac:dyDescent="0.25">
      <c r="D323" s="31"/>
    </row>
    <row r="324" spans="4:4" x14ac:dyDescent="0.25">
      <c r="D324" s="31"/>
    </row>
    <row r="325" spans="4:4" x14ac:dyDescent="0.25">
      <c r="D325" s="31"/>
    </row>
    <row r="326" spans="4:4" x14ac:dyDescent="0.25">
      <c r="D326" s="31"/>
    </row>
    <row r="327" spans="4:4" x14ac:dyDescent="0.25">
      <c r="D327" s="31"/>
    </row>
    <row r="328" spans="4:4" x14ac:dyDescent="0.25">
      <c r="D328" s="31"/>
    </row>
    <row r="329" spans="4:4" x14ac:dyDescent="0.25">
      <c r="D329" s="31"/>
    </row>
    <row r="330" spans="4:4" x14ac:dyDescent="0.25">
      <c r="D330" s="31"/>
    </row>
    <row r="331" spans="4:4" x14ac:dyDescent="0.25">
      <c r="D331" s="31"/>
    </row>
    <row r="332" spans="4:4" x14ac:dyDescent="0.25">
      <c r="D332" s="31"/>
    </row>
    <row r="333" spans="4:4" x14ac:dyDescent="0.25">
      <c r="D333" s="31"/>
    </row>
    <row r="334" spans="4:4" x14ac:dyDescent="0.25">
      <c r="D334" s="31"/>
    </row>
    <row r="335" spans="4:4" x14ac:dyDescent="0.25">
      <c r="D335" s="31"/>
    </row>
    <row r="336" spans="4:4" x14ac:dyDescent="0.25">
      <c r="D336" s="31"/>
    </row>
    <row r="337" spans="4:4" x14ac:dyDescent="0.25">
      <c r="D337" s="31"/>
    </row>
    <row r="338" spans="4:4" x14ac:dyDescent="0.25">
      <c r="D338" s="31"/>
    </row>
    <row r="339" spans="4:4" x14ac:dyDescent="0.25">
      <c r="D339" s="31"/>
    </row>
    <row r="340" spans="4:4" x14ac:dyDescent="0.25">
      <c r="D340" s="31"/>
    </row>
    <row r="341" spans="4:4" x14ac:dyDescent="0.25">
      <c r="D341" s="31"/>
    </row>
    <row r="342" spans="4:4" x14ac:dyDescent="0.25">
      <c r="D342" s="31"/>
    </row>
    <row r="343" spans="4:4" x14ac:dyDescent="0.25">
      <c r="D343" s="31"/>
    </row>
    <row r="344" spans="4:4" x14ac:dyDescent="0.25">
      <c r="D344" s="31"/>
    </row>
    <row r="345" spans="4:4" x14ac:dyDescent="0.25">
      <c r="D345" s="31"/>
    </row>
    <row r="346" spans="4:4" x14ac:dyDescent="0.25">
      <c r="D346" s="31"/>
    </row>
    <row r="347" spans="4:4" x14ac:dyDescent="0.25">
      <c r="D347" s="31"/>
    </row>
    <row r="348" spans="4:4" x14ac:dyDescent="0.25">
      <c r="D348" s="31"/>
    </row>
    <row r="349" spans="4:4" x14ac:dyDescent="0.25">
      <c r="D349" s="31"/>
    </row>
    <row r="350" spans="4:4" x14ac:dyDescent="0.25">
      <c r="D350" s="31"/>
    </row>
    <row r="351" spans="4:4" x14ac:dyDescent="0.25">
      <c r="D351" s="31"/>
    </row>
    <row r="352" spans="4:4" x14ac:dyDescent="0.25">
      <c r="D352" s="31"/>
    </row>
    <row r="353" spans="4:4" x14ac:dyDescent="0.25">
      <c r="D353" s="31"/>
    </row>
    <row r="354" spans="4:4" x14ac:dyDescent="0.25">
      <c r="D354" s="31"/>
    </row>
    <row r="355" spans="4:4" x14ac:dyDescent="0.25">
      <c r="D355" s="31"/>
    </row>
    <row r="356" spans="4:4" x14ac:dyDescent="0.25">
      <c r="D356" s="31"/>
    </row>
    <row r="357" spans="4:4" x14ac:dyDescent="0.25">
      <c r="D357" s="31"/>
    </row>
    <row r="358" spans="4:4" x14ac:dyDescent="0.25">
      <c r="D358" s="31"/>
    </row>
    <row r="359" spans="4:4" x14ac:dyDescent="0.25">
      <c r="D359" s="31"/>
    </row>
    <row r="360" spans="4:4" x14ac:dyDescent="0.25">
      <c r="D360" s="31"/>
    </row>
    <row r="361" spans="4:4" x14ac:dyDescent="0.25">
      <c r="D361" s="31"/>
    </row>
    <row r="362" spans="4:4" x14ac:dyDescent="0.25">
      <c r="D362" s="31"/>
    </row>
    <row r="363" spans="4:4" x14ac:dyDescent="0.25">
      <c r="D363" s="31"/>
    </row>
    <row r="364" spans="4:4" x14ac:dyDescent="0.25"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4"/>
  <sheetViews>
    <sheetView workbookViewId="0">
      <selection activeCell="P20" sqref="P20"/>
    </sheetView>
  </sheetViews>
  <sheetFormatPr defaultRowHeight="15" x14ac:dyDescent="0.25"/>
  <cols>
    <col min="1" max="1" width="17.5703125" style="6" customWidth="1"/>
    <col min="2" max="4" width="5" style="6" bestFit="1" customWidth="1"/>
    <col min="5" max="6" width="6.5703125" style="6" bestFit="1" customWidth="1"/>
    <col min="7" max="12" width="5" style="6" bestFit="1" customWidth="1"/>
    <col min="13" max="16384" width="9.140625" style="6"/>
  </cols>
  <sheetData>
    <row r="1" spans="1:12" x14ac:dyDescent="0.25">
      <c r="A1" s="20" t="s">
        <v>264</v>
      </c>
    </row>
    <row r="2" spans="1:12" x14ac:dyDescent="0.25">
      <c r="A2" s="28"/>
      <c r="B2" s="41">
        <v>2015</v>
      </c>
      <c r="C2" s="41">
        <v>2016</v>
      </c>
      <c r="D2" s="41">
        <v>2017</v>
      </c>
      <c r="E2" s="41">
        <v>2018</v>
      </c>
      <c r="F2" s="41">
        <v>2019</v>
      </c>
      <c r="G2" s="41">
        <v>2020</v>
      </c>
      <c r="H2" s="41">
        <v>2021</v>
      </c>
      <c r="I2" s="41">
        <v>2022</v>
      </c>
      <c r="J2" s="9">
        <v>2023</v>
      </c>
      <c r="K2" s="41">
        <v>2024</v>
      </c>
      <c r="L2" s="28"/>
    </row>
    <row r="3" spans="1:12" x14ac:dyDescent="0.25">
      <c r="A3" s="6" t="s">
        <v>265</v>
      </c>
      <c r="B3" s="30">
        <v>18</v>
      </c>
      <c r="C3" s="30">
        <v>1147</v>
      </c>
      <c r="D3" s="30">
        <v>1554</v>
      </c>
      <c r="E3" s="40">
        <v>954</v>
      </c>
      <c r="F3" s="40">
        <v>1208</v>
      </c>
      <c r="G3" s="30">
        <v>1084</v>
      </c>
      <c r="H3" s="30">
        <v>1285</v>
      </c>
      <c r="I3" s="30">
        <v>5733</v>
      </c>
      <c r="J3" s="57">
        <v>5018</v>
      </c>
      <c r="K3" s="30">
        <v>4241</v>
      </c>
    </row>
    <row r="4" spans="1:12" x14ac:dyDescent="0.25">
      <c r="A4" s="6" t="s">
        <v>266</v>
      </c>
      <c r="B4" s="30">
        <v>13</v>
      </c>
      <c r="C4" s="30">
        <v>480</v>
      </c>
      <c r="D4" s="30">
        <v>908</v>
      </c>
      <c r="E4" s="40">
        <v>1212</v>
      </c>
      <c r="F4" s="40">
        <v>946</v>
      </c>
      <c r="G4" s="30">
        <v>907</v>
      </c>
      <c r="H4" s="30">
        <v>1080</v>
      </c>
      <c r="I4" s="30">
        <v>1186</v>
      </c>
      <c r="J4" s="57">
        <v>314</v>
      </c>
      <c r="K4" s="30">
        <v>64</v>
      </c>
    </row>
    <row r="5" spans="1:12" x14ac:dyDescent="0.25">
      <c r="A5" s="6" t="s">
        <v>267</v>
      </c>
      <c r="B5" s="30">
        <v>34</v>
      </c>
      <c r="C5" s="30">
        <v>1893</v>
      </c>
      <c r="D5" s="30">
        <v>2759</v>
      </c>
      <c r="E5" s="40">
        <v>2288</v>
      </c>
      <c r="F5" s="40">
        <v>2092</v>
      </c>
      <c r="G5" s="30">
        <v>1550</v>
      </c>
      <c r="H5" s="30">
        <v>1618</v>
      </c>
      <c r="I5" s="30">
        <v>1733</v>
      </c>
      <c r="J5" s="57">
        <v>579</v>
      </c>
      <c r="K5" s="30">
        <v>534</v>
      </c>
    </row>
    <row r="6" spans="1:12" x14ac:dyDescent="0.25">
      <c r="A6" s="6" t="s">
        <v>268</v>
      </c>
      <c r="B6" s="30">
        <v>29</v>
      </c>
      <c r="C6" s="30">
        <v>1284</v>
      </c>
      <c r="D6" s="30">
        <v>1682</v>
      </c>
      <c r="E6" s="40">
        <v>2247</v>
      </c>
      <c r="F6" s="40">
        <v>1856</v>
      </c>
      <c r="G6" s="30">
        <v>1993</v>
      </c>
      <c r="H6" s="30">
        <v>2045</v>
      </c>
      <c r="I6" s="30">
        <v>6175</v>
      </c>
      <c r="J6" s="57">
        <v>4559</v>
      </c>
      <c r="K6" s="30">
        <v>3401</v>
      </c>
    </row>
    <row r="7" spans="1:12" x14ac:dyDescent="0.25">
      <c r="E7" s="40"/>
      <c r="F7" s="40"/>
    </row>
    <row r="9" spans="1:12" x14ac:dyDescent="0.25">
      <c r="E9" s="36"/>
      <c r="F9" s="36"/>
      <c r="G9" s="36"/>
      <c r="H9" s="36"/>
      <c r="I9" s="36"/>
      <c r="J9" s="36"/>
      <c r="K9" s="36"/>
      <c r="L9" s="36"/>
    </row>
    <row r="10" spans="1:12" x14ac:dyDescent="0.25">
      <c r="E10" s="30"/>
      <c r="F10" s="30"/>
      <c r="G10" s="30"/>
      <c r="H10" s="30"/>
      <c r="I10" s="30"/>
      <c r="J10" s="30"/>
      <c r="K10" s="30"/>
      <c r="L10" s="30"/>
    </row>
    <row r="11" spans="1:12" x14ac:dyDescent="0.25">
      <c r="E11" s="30"/>
      <c r="F11" s="30"/>
      <c r="G11" s="30"/>
      <c r="H11" s="30"/>
      <c r="I11" s="30"/>
      <c r="J11" s="30"/>
      <c r="K11" s="30"/>
      <c r="L11" s="30"/>
    </row>
    <row r="12" spans="1:12" x14ac:dyDescent="0.25">
      <c r="E12" s="30"/>
      <c r="F12" s="30"/>
      <c r="G12" s="30"/>
      <c r="H12" s="30"/>
      <c r="I12" s="30"/>
      <c r="J12" s="30"/>
      <c r="K12" s="30"/>
      <c r="L12" s="30"/>
    </row>
    <row r="13" spans="1:12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4"/>
  <sheetViews>
    <sheetView workbookViewId="0">
      <selection activeCell="B19" sqref="B19"/>
    </sheetView>
  </sheetViews>
  <sheetFormatPr defaultRowHeight="15" x14ac:dyDescent="0.25"/>
  <cols>
    <col min="1" max="1" width="17.5703125" style="6" customWidth="1"/>
    <col min="2" max="2" width="14.7109375" style="6" bestFit="1" customWidth="1"/>
    <col min="3" max="3" width="18.42578125" style="6" bestFit="1" customWidth="1"/>
    <col min="4" max="4" width="16.42578125" style="6" bestFit="1" customWidth="1"/>
    <col min="5" max="5" width="15.85546875" style="6" bestFit="1" customWidth="1"/>
    <col min="6" max="6" width="16.42578125" style="6" bestFit="1" customWidth="1"/>
    <col min="7" max="12" width="5" style="6" bestFit="1" customWidth="1"/>
    <col min="13" max="16384" width="9.140625" style="6"/>
  </cols>
  <sheetData>
    <row r="1" spans="1:12" x14ac:dyDescent="0.25">
      <c r="A1" s="20" t="s">
        <v>269</v>
      </c>
    </row>
    <row r="2" spans="1:12" x14ac:dyDescent="0.25">
      <c r="A2" s="28"/>
      <c r="B2" s="28"/>
      <c r="C2" s="28" t="s">
        <v>270</v>
      </c>
      <c r="D2" s="28" t="s">
        <v>266</v>
      </c>
      <c r="E2" s="41" t="s">
        <v>267</v>
      </c>
      <c r="F2" s="41" t="s">
        <v>268</v>
      </c>
      <c r="G2" s="55"/>
      <c r="H2" s="55"/>
      <c r="I2" s="55"/>
      <c r="J2" s="23"/>
      <c r="K2" s="39"/>
      <c r="L2" s="39"/>
    </row>
    <row r="3" spans="1:12" x14ac:dyDescent="0.25">
      <c r="A3" s="6" t="s">
        <v>271</v>
      </c>
      <c r="B3" s="40">
        <v>1849</v>
      </c>
      <c r="C3" s="40">
        <v>0.46673877771768524</v>
      </c>
      <c r="D3" s="40">
        <v>2.7041644131963224E-3</v>
      </c>
      <c r="E3" s="40">
        <v>0.2130881557598702</v>
      </c>
      <c r="F3" s="40">
        <v>0.31746890210924822</v>
      </c>
      <c r="G3" s="30"/>
      <c r="H3" s="30"/>
      <c r="I3" s="30"/>
      <c r="J3" s="8"/>
    </row>
    <row r="4" spans="1:12" x14ac:dyDescent="0.25">
      <c r="A4" s="6" t="s">
        <v>272</v>
      </c>
      <c r="B4" s="40">
        <v>7052</v>
      </c>
      <c r="C4" s="40">
        <v>0.48879750425411234</v>
      </c>
      <c r="D4" s="40">
        <v>2.013613159387408E-2</v>
      </c>
      <c r="E4" s="40">
        <v>0.15343165059557573</v>
      </c>
      <c r="F4" s="40">
        <v>0.33763471355643787</v>
      </c>
      <c r="G4" s="30"/>
      <c r="H4" s="30"/>
      <c r="I4" s="30"/>
      <c r="J4" s="8"/>
    </row>
    <row r="5" spans="1:12" x14ac:dyDescent="0.25">
      <c r="A5" s="6" t="s">
        <v>273</v>
      </c>
      <c r="B5" s="40">
        <v>7212</v>
      </c>
      <c r="C5" s="40">
        <v>0.47850804215196896</v>
      </c>
      <c r="D5" s="40">
        <v>1.9689406544647809E-2</v>
      </c>
      <c r="E5" s="40">
        <v>0.16874653355518579</v>
      </c>
      <c r="F5" s="40">
        <v>0.33305601774819743</v>
      </c>
      <c r="G5" s="30"/>
      <c r="H5" s="30"/>
      <c r="I5" s="30"/>
      <c r="J5" s="8"/>
    </row>
    <row r="6" spans="1:12" x14ac:dyDescent="0.25">
      <c r="A6" s="6" t="s">
        <v>274</v>
      </c>
      <c r="B6" s="40">
        <v>9390</v>
      </c>
      <c r="C6" s="40">
        <v>0.33993610223642173</v>
      </c>
      <c r="D6" s="40">
        <v>0.11980830670926518</v>
      </c>
      <c r="E6" s="40">
        <v>0.24707135250266241</v>
      </c>
      <c r="F6" s="40">
        <v>0.29318423855165071</v>
      </c>
      <c r="G6" s="30"/>
      <c r="H6" s="30"/>
      <c r="I6" s="30"/>
      <c r="J6" s="8"/>
    </row>
    <row r="7" spans="1:12" x14ac:dyDescent="0.25">
      <c r="A7" s="6" t="s">
        <v>275</v>
      </c>
      <c r="B7" s="40">
        <v>19037</v>
      </c>
      <c r="C7" s="40">
        <v>0.23942848137836845</v>
      </c>
      <c r="D7" s="58">
        <v>0.13662867048379471</v>
      </c>
      <c r="E7" s="58">
        <v>0.20491674108315386</v>
      </c>
      <c r="F7" s="58">
        <v>0.41902610705468296</v>
      </c>
    </row>
    <row r="8" spans="1:12" x14ac:dyDescent="0.25">
      <c r="A8" s="6" t="s">
        <v>276</v>
      </c>
      <c r="B8" s="40">
        <v>9386</v>
      </c>
      <c r="C8" s="40">
        <v>0.23108885574259536</v>
      </c>
      <c r="D8" s="58">
        <v>0.15437886213509483</v>
      </c>
      <c r="E8" s="58">
        <v>0.28659705945024505</v>
      </c>
      <c r="F8" s="58">
        <v>0.32793522267206476</v>
      </c>
    </row>
    <row r="9" spans="1:12" x14ac:dyDescent="0.25">
      <c r="A9" s="6" t="s">
        <v>277</v>
      </c>
      <c r="B9" s="40">
        <v>9623</v>
      </c>
      <c r="C9" s="40">
        <v>0.25709238283279645</v>
      </c>
      <c r="D9" s="58">
        <v>0.12927361529668502</v>
      </c>
      <c r="E9" s="58">
        <v>0.24846721396653851</v>
      </c>
      <c r="F9" s="58">
        <v>0.36516678790398005</v>
      </c>
      <c r="G9" s="36"/>
      <c r="H9" s="36"/>
      <c r="I9" s="36"/>
      <c r="J9" s="36"/>
      <c r="K9" s="36"/>
      <c r="L9" s="36"/>
    </row>
    <row r="10" spans="1:12" x14ac:dyDescent="0.25">
      <c r="A10" s="6" t="s">
        <v>278</v>
      </c>
      <c r="B10" s="40">
        <v>6158</v>
      </c>
      <c r="C10" s="40">
        <v>0.33923351737577134</v>
      </c>
      <c r="D10" s="58">
        <v>6.5280935368626183E-2</v>
      </c>
      <c r="E10" s="58">
        <v>0.17635595972718415</v>
      </c>
      <c r="F10" s="58">
        <v>0.41912958752841833</v>
      </c>
      <c r="G10" s="30"/>
      <c r="H10" s="30"/>
      <c r="I10" s="30"/>
      <c r="J10" s="30"/>
      <c r="K10" s="30"/>
      <c r="L10" s="30"/>
    </row>
    <row r="11" spans="1:12" x14ac:dyDescent="0.25">
      <c r="E11" s="30"/>
      <c r="F11" s="30"/>
      <c r="G11" s="30"/>
      <c r="H11" s="30"/>
      <c r="I11" s="30"/>
      <c r="J11" s="30"/>
      <c r="K11" s="30"/>
      <c r="L11" s="30"/>
    </row>
    <row r="12" spans="1:12" x14ac:dyDescent="0.25">
      <c r="E12" s="30"/>
      <c r="F12" s="30"/>
      <c r="G12" s="30"/>
      <c r="H12" s="30"/>
      <c r="I12" s="30"/>
      <c r="J12" s="30"/>
      <c r="K12" s="30"/>
      <c r="L12" s="30"/>
    </row>
    <row r="13" spans="1:12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Q13" sqref="Q13"/>
    </sheetView>
  </sheetViews>
  <sheetFormatPr defaultRowHeight="15" x14ac:dyDescent="0.25"/>
  <cols>
    <col min="1" max="1" width="17.5703125" style="6" customWidth="1"/>
    <col min="2" max="2" width="14.85546875" style="6" bestFit="1" customWidth="1"/>
    <col min="3" max="3" width="18.5703125" style="6" bestFit="1" customWidth="1"/>
    <col min="4" max="4" width="16.5703125" style="6" bestFit="1" customWidth="1"/>
    <col min="5" max="5" width="16" style="6" bestFit="1" customWidth="1"/>
    <col min="6" max="6" width="16.5703125" style="6" bestFit="1" customWidth="1"/>
    <col min="7" max="10" width="8.5703125" style="6" bestFit="1" customWidth="1"/>
    <col min="11" max="12" width="7.5703125" style="6" bestFit="1" customWidth="1"/>
    <col min="13" max="15" width="9.28515625" style="6" bestFit="1" customWidth="1"/>
    <col min="16" max="16384" width="9.140625" style="6"/>
  </cols>
  <sheetData>
    <row r="1" spans="1:15" x14ac:dyDescent="0.25">
      <c r="A1" s="20" t="s">
        <v>295</v>
      </c>
    </row>
    <row r="2" spans="1:15" x14ac:dyDescent="0.25">
      <c r="A2" s="28"/>
      <c r="B2" s="41" t="s">
        <v>279</v>
      </c>
      <c r="C2" s="41" t="s">
        <v>280</v>
      </c>
      <c r="D2" s="41" t="s">
        <v>281</v>
      </c>
      <c r="E2" s="41" t="s">
        <v>282</v>
      </c>
      <c r="F2" s="41" t="s">
        <v>283</v>
      </c>
      <c r="G2" s="41" t="s">
        <v>284</v>
      </c>
      <c r="H2" s="41" t="s">
        <v>285</v>
      </c>
      <c r="I2" s="41" t="s">
        <v>286</v>
      </c>
      <c r="J2" s="41" t="s">
        <v>287</v>
      </c>
      <c r="K2" s="41" t="s">
        <v>288</v>
      </c>
      <c r="L2" s="41" t="s">
        <v>289</v>
      </c>
      <c r="M2" s="41" t="s">
        <v>290</v>
      </c>
      <c r="N2" s="41" t="s">
        <v>291</v>
      </c>
      <c r="O2" s="41" t="s">
        <v>292</v>
      </c>
    </row>
    <row r="3" spans="1:15" x14ac:dyDescent="0.25">
      <c r="A3" s="1" t="s">
        <v>123</v>
      </c>
      <c r="B3" s="15">
        <v>14033.428</v>
      </c>
      <c r="C3" s="15">
        <v>13802.496999999999</v>
      </c>
      <c r="D3" s="15">
        <v>13070.287</v>
      </c>
      <c r="E3" s="15">
        <v>12195.325999999999</v>
      </c>
      <c r="F3" s="15">
        <v>11062.505999999999</v>
      </c>
      <c r="G3" s="15">
        <v>10988.428</v>
      </c>
      <c r="H3" s="15">
        <v>10413.615</v>
      </c>
      <c r="I3" s="15">
        <v>10934.212</v>
      </c>
      <c r="J3" s="15">
        <v>10562.375</v>
      </c>
      <c r="K3" s="15">
        <v>8449.06</v>
      </c>
      <c r="L3" s="15">
        <v>7000.8710000000001</v>
      </c>
      <c r="M3" s="15">
        <v>5593.2569999999996</v>
      </c>
      <c r="N3" s="15">
        <v>6027.7370000000001</v>
      </c>
      <c r="O3" s="15">
        <v>4481.7709999999997</v>
      </c>
    </row>
    <row r="4" spans="1:15" x14ac:dyDescent="0.25">
      <c r="A4" s="1" t="s">
        <v>293</v>
      </c>
      <c r="B4" s="15">
        <v>4396.6589999999997</v>
      </c>
      <c r="C4" s="15">
        <v>4199.076</v>
      </c>
      <c r="D4" s="15">
        <v>4125.4830000000002</v>
      </c>
      <c r="E4" s="15">
        <v>3664.8760000000002</v>
      </c>
      <c r="F4" s="15">
        <v>3725.806</v>
      </c>
      <c r="G4" s="15">
        <v>3645.4229999999998</v>
      </c>
      <c r="H4" s="15">
        <v>3311.2060000000001</v>
      </c>
      <c r="I4" s="15">
        <v>3481.1179999999999</v>
      </c>
      <c r="J4" s="15">
        <v>3622.0920000000001</v>
      </c>
      <c r="K4" s="15">
        <v>3261.011</v>
      </c>
      <c r="L4" s="15">
        <v>2967.741</v>
      </c>
      <c r="M4" s="15">
        <v>3125.944</v>
      </c>
      <c r="N4" s="15">
        <v>2469.7139999999999</v>
      </c>
      <c r="O4" s="15">
        <v>1800.798</v>
      </c>
    </row>
    <row r="5" spans="1:15" x14ac:dyDescent="0.25">
      <c r="A5" s="1" t="s">
        <v>294</v>
      </c>
      <c r="B5" s="15">
        <v>3873.8960000000002</v>
      </c>
      <c r="C5" s="15">
        <v>4210.3999999999996</v>
      </c>
      <c r="D5" s="15">
        <v>1578.5830000000001</v>
      </c>
      <c r="E5" s="15">
        <v>2276.5010000000002</v>
      </c>
      <c r="F5" s="15">
        <v>1486.2819999999999</v>
      </c>
      <c r="G5" s="15">
        <v>1478.432</v>
      </c>
      <c r="H5" s="15">
        <v>1010.126</v>
      </c>
      <c r="I5" s="15">
        <v>1236.6220000000001</v>
      </c>
      <c r="J5" s="15">
        <v>1320.4090000000001</v>
      </c>
      <c r="K5" s="15">
        <v>1753.88</v>
      </c>
      <c r="L5" s="15">
        <v>1179.2159999999999</v>
      </c>
      <c r="M5" s="15">
        <v>1492.241</v>
      </c>
      <c r="N5" s="15">
        <v>1080.423</v>
      </c>
      <c r="O5" s="15">
        <v>764.65700000000004</v>
      </c>
    </row>
    <row r="6" spans="1:15" x14ac:dyDescent="0.25">
      <c r="B6" s="40"/>
      <c r="C6" s="40"/>
      <c r="D6" s="40"/>
      <c r="E6" s="40"/>
      <c r="F6" s="40"/>
      <c r="G6" s="30"/>
      <c r="H6" s="30"/>
      <c r="I6" s="30"/>
      <c r="J6" s="8"/>
    </row>
    <row r="7" spans="1:15" x14ac:dyDescent="0.25">
      <c r="B7" s="40"/>
      <c r="C7" s="40"/>
      <c r="D7" s="58"/>
      <c r="E7" s="58"/>
      <c r="F7" s="58"/>
    </row>
    <row r="8" spans="1:15" x14ac:dyDescent="0.25">
      <c r="B8" s="40"/>
      <c r="C8" s="40"/>
      <c r="D8" s="58"/>
      <c r="E8" s="58"/>
      <c r="F8" s="58"/>
    </row>
    <row r="9" spans="1:15" x14ac:dyDescent="0.25">
      <c r="B9" s="40"/>
      <c r="C9" s="40"/>
      <c r="D9" s="58"/>
      <c r="E9" s="58"/>
      <c r="F9" s="58"/>
      <c r="G9" s="36"/>
      <c r="H9" s="36"/>
      <c r="I9" s="36"/>
      <c r="J9" s="36"/>
      <c r="K9" s="36"/>
      <c r="L9" s="36"/>
    </row>
    <row r="10" spans="1:15" x14ac:dyDescent="0.25">
      <c r="B10" s="40"/>
      <c r="C10" s="40"/>
      <c r="D10" s="58"/>
      <c r="E10" s="58"/>
      <c r="F10" s="58"/>
      <c r="G10" s="30"/>
      <c r="H10" s="30"/>
      <c r="I10" s="30"/>
      <c r="J10" s="30"/>
      <c r="K10" s="30"/>
      <c r="L10" s="30"/>
    </row>
    <row r="11" spans="1:15" x14ac:dyDescent="0.25">
      <c r="E11" s="30"/>
      <c r="F11" s="30"/>
      <c r="G11" s="30"/>
      <c r="H11" s="30"/>
      <c r="I11" s="30"/>
      <c r="J11" s="30"/>
      <c r="K11" s="30"/>
      <c r="L11" s="30"/>
    </row>
    <row r="12" spans="1:15" x14ac:dyDescent="0.25">
      <c r="E12" s="30"/>
      <c r="F12" s="30"/>
      <c r="G12" s="30"/>
      <c r="H12" s="30"/>
      <c r="I12" s="30"/>
      <c r="J12" s="30"/>
      <c r="K12" s="30"/>
      <c r="L12" s="30"/>
    </row>
    <row r="13" spans="1:15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zoomScale="70" zoomScaleNormal="70" workbookViewId="0">
      <selection activeCell="U36" sqref="U36"/>
    </sheetView>
  </sheetViews>
  <sheetFormatPr defaultRowHeight="15" x14ac:dyDescent="0.25"/>
  <cols>
    <col min="1" max="1" width="17.5703125" style="6" customWidth="1"/>
    <col min="2" max="2" width="14.85546875" style="6" bestFit="1" customWidth="1"/>
    <col min="3" max="3" width="18.5703125" style="6" bestFit="1" customWidth="1"/>
    <col min="4" max="4" width="16.5703125" style="6" bestFit="1" customWidth="1"/>
    <col min="5" max="5" width="16" style="6" bestFit="1" customWidth="1"/>
    <col min="6" max="6" width="16.5703125" style="6" bestFit="1" customWidth="1"/>
    <col min="7" max="10" width="8.5703125" style="6" bestFit="1" customWidth="1"/>
    <col min="11" max="12" width="7.5703125" style="6" bestFit="1" customWidth="1"/>
    <col min="13" max="15" width="9.28515625" style="6" bestFit="1" customWidth="1"/>
    <col min="16" max="16384" width="9.140625" style="6"/>
  </cols>
  <sheetData>
    <row r="1" spans="1:15" x14ac:dyDescent="0.25">
      <c r="A1" s="20" t="s">
        <v>296</v>
      </c>
    </row>
    <row r="2" spans="1:15" x14ac:dyDescent="0.25">
      <c r="A2" s="60" t="s">
        <v>297</v>
      </c>
      <c r="B2" s="60" t="s">
        <v>298</v>
      </c>
      <c r="C2" s="60" t="s">
        <v>299</v>
      </c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</row>
    <row r="3" spans="1:15" x14ac:dyDescent="0.25">
      <c r="A3" s="61">
        <v>1992</v>
      </c>
      <c r="B3" s="56">
        <v>0.94986999999999999</v>
      </c>
      <c r="C3" s="56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x14ac:dyDescent="0.25">
      <c r="A4" s="62">
        <v>1993</v>
      </c>
      <c r="B4" s="59">
        <v>0.99038199999999998</v>
      </c>
      <c r="C4" s="59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x14ac:dyDescent="0.25">
      <c r="A5" s="62">
        <v>1994</v>
      </c>
      <c r="B5" s="59">
        <v>0.99461900000000003</v>
      </c>
      <c r="C5" s="59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15" x14ac:dyDescent="0.25">
      <c r="A6" s="62">
        <v>1995</v>
      </c>
      <c r="B6" s="59">
        <v>1.0137350000000001</v>
      </c>
      <c r="C6" s="59"/>
      <c r="D6" s="40"/>
      <c r="E6" s="40"/>
      <c r="F6" s="40"/>
      <c r="G6" s="30"/>
      <c r="H6" s="30"/>
      <c r="I6" s="30"/>
      <c r="J6" s="8"/>
    </row>
    <row r="7" spans="1:15" x14ac:dyDescent="0.25">
      <c r="A7" s="62">
        <v>1996</v>
      </c>
      <c r="B7" s="59">
        <v>1.0586370000000001</v>
      </c>
      <c r="C7" s="59"/>
      <c r="D7" s="58"/>
      <c r="E7" s="58"/>
      <c r="F7" s="58"/>
    </row>
    <row r="8" spans="1:15" x14ac:dyDescent="0.25">
      <c r="A8" s="62">
        <v>1997</v>
      </c>
      <c r="B8" s="59">
        <v>1.1358619999999999</v>
      </c>
      <c r="C8" s="59"/>
      <c r="D8" s="58"/>
      <c r="E8" s="58"/>
      <c r="F8" s="58"/>
    </row>
    <row r="9" spans="1:15" x14ac:dyDescent="0.25">
      <c r="A9" s="62">
        <v>1998</v>
      </c>
      <c r="B9" s="59">
        <v>1.1967719999999999</v>
      </c>
      <c r="C9" s="59"/>
      <c r="D9" s="58"/>
      <c r="E9" s="58"/>
      <c r="F9" s="58"/>
      <c r="G9" s="36"/>
      <c r="H9" s="36"/>
      <c r="I9" s="36"/>
      <c r="J9" s="36"/>
      <c r="K9" s="36"/>
      <c r="L9" s="36"/>
    </row>
    <row r="10" spans="1:15" x14ac:dyDescent="0.25">
      <c r="A10" s="62">
        <v>1999</v>
      </c>
      <c r="B10" s="59">
        <v>1.2355290000000001</v>
      </c>
      <c r="C10" s="59"/>
      <c r="D10" s="58"/>
      <c r="E10" s="58"/>
      <c r="F10" s="58"/>
      <c r="G10" s="30"/>
      <c r="H10" s="30"/>
      <c r="I10" s="30"/>
      <c r="J10" s="30"/>
      <c r="K10" s="30"/>
      <c r="L10" s="30"/>
    </row>
    <row r="11" spans="1:15" x14ac:dyDescent="0.25">
      <c r="A11" s="62">
        <v>2000</v>
      </c>
      <c r="B11" s="59">
        <v>1.2799609999999999</v>
      </c>
      <c r="C11" s="59"/>
      <c r="E11" s="30"/>
      <c r="F11" s="30"/>
      <c r="G11" s="30"/>
      <c r="H11" s="30"/>
      <c r="I11" s="30"/>
      <c r="J11" s="30"/>
      <c r="K11" s="30"/>
      <c r="L11" s="30"/>
    </row>
    <row r="12" spans="1:15" x14ac:dyDescent="0.25">
      <c r="A12" s="62">
        <v>2001</v>
      </c>
      <c r="B12" s="59">
        <v>1.291147</v>
      </c>
      <c r="C12" s="59"/>
      <c r="E12" s="30"/>
      <c r="F12" s="30"/>
      <c r="G12" s="30"/>
      <c r="H12" s="30"/>
      <c r="I12" s="30"/>
      <c r="J12" s="30"/>
      <c r="K12" s="30"/>
      <c r="L12" s="30"/>
    </row>
    <row r="13" spans="1:15" x14ac:dyDescent="0.25">
      <c r="A13" s="62">
        <v>2002</v>
      </c>
      <c r="B13" s="59">
        <v>1.3285659999999999</v>
      </c>
      <c r="C13" s="59"/>
      <c r="E13" s="30"/>
      <c r="F13" s="30"/>
      <c r="G13" s="30"/>
      <c r="H13" s="30"/>
      <c r="I13" s="30"/>
      <c r="J13" s="30"/>
      <c r="K13" s="30"/>
      <c r="L13" s="30"/>
    </row>
    <row r="14" spans="1:15" x14ac:dyDescent="0.25">
      <c r="A14" s="62">
        <v>2003</v>
      </c>
      <c r="B14" s="59">
        <v>1.3554949999999999</v>
      </c>
      <c r="C14" s="59"/>
    </row>
    <row r="15" spans="1:15" x14ac:dyDescent="0.25">
      <c r="A15" s="62">
        <v>2004</v>
      </c>
      <c r="B15" s="59">
        <v>1.2003140000000001</v>
      </c>
      <c r="C15" s="59">
        <v>1.087852</v>
      </c>
    </row>
    <row r="16" spans="1:15" x14ac:dyDescent="0.25">
      <c r="A16" s="62">
        <v>2005</v>
      </c>
      <c r="B16" s="59">
        <v>1.30911</v>
      </c>
      <c r="C16" s="59">
        <v>1.2108030000000001</v>
      </c>
    </row>
    <row r="17" spans="1:3" x14ac:dyDescent="0.25">
      <c r="A17" s="62">
        <v>2006</v>
      </c>
      <c r="B17" s="59">
        <v>1.3370139999999999</v>
      </c>
      <c r="C17" s="59">
        <v>1.377016</v>
      </c>
    </row>
    <row r="18" spans="1:3" x14ac:dyDescent="0.25">
      <c r="A18" s="62">
        <v>2007</v>
      </c>
      <c r="B18" s="59">
        <v>1.4412039999999999</v>
      </c>
      <c r="C18" s="59">
        <v>1.575169</v>
      </c>
    </row>
    <row r="19" spans="1:3" x14ac:dyDescent="0.25">
      <c r="A19" s="62">
        <v>2008</v>
      </c>
      <c r="B19" s="59">
        <v>1.551801</v>
      </c>
      <c r="C19" s="59">
        <v>1.7346820000000001</v>
      </c>
    </row>
    <row r="20" spans="1:3" x14ac:dyDescent="0.25">
      <c r="A20" s="62">
        <v>2009</v>
      </c>
      <c r="B20" s="59">
        <v>1.59842</v>
      </c>
      <c r="C20" s="59">
        <v>1.6088020000000001</v>
      </c>
    </row>
    <row r="21" spans="1:3" x14ac:dyDescent="0.25">
      <c r="A21" s="62">
        <v>2010</v>
      </c>
      <c r="B21" s="59">
        <v>1.6836169999999999</v>
      </c>
      <c r="C21" s="59">
        <v>1.72888</v>
      </c>
    </row>
    <row r="22" spans="1:3" x14ac:dyDescent="0.25">
      <c r="A22" s="62">
        <v>2011</v>
      </c>
      <c r="B22" s="59">
        <v>1.7490760000000001</v>
      </c>
      <c r="C22" s="59">
        <v>1.803488</v>
      </c>
    </row>
    <row r="23" spans="1:3" x14ac:dyDescent="0.25">
      <c r="A23" s="62">
        <v>2012</v>
      </c>
      <c r="B23" s="59">
        <v>1.822354</v>
      </c>
      <c r="C23" s="59">
        <v>1.8722650000000001</v>
      </c>
    </row>
    <row r="24" spans="1:3" x14ac:dyDescent="0.25">
      <c r="A24" s="62">
        <v>2013</v>
      </c>
      <c r="B24" s="59">
        <v>1.878447</v>
      </c>
      <c r="C24" s="59">
        <v>1.8946780000000001</v>
      </c>
    </row>
    <row r="25" spans="1:3" x14ac:dyDescent="0.25">
      <c r="A25" s="62">
        <v>2014</v>
      </c>
      <c r="B25" s="59">
        <v>1.9507140000000001</v>
      </c>
      <c r="C25" s="59">
        <v>1.9454210000000001</v>
      </c>
    </row>
    <row r="26" spans="1:3" x14ac:dyDescent="0.25">
      <c r="A26" s="62">
        <v>2015</v>
      </c>
      <c r="B26" s="59">
        <v>2.033925</v>
      </c>
      <c r="C26" s="59">
        <v>2.0488010000000001</v>
      </c>
    </row>
    <row r="27" spans="1:3" x14ac:dyDescent="0.25">
      <c r="A27" s="62">
        <v>2016</v>
      </c>
      <c r="B27" s="59">
        <v>2.1217739999999998</v>
      </c>
      <c r="C27" s="59">
        <v>2.081861</v>
      </c>
    </row>
    <row r="28" spans="1:3" x14ac:dyDescent="0.25">
      <c r="A28" s="62">
        <v>2017</v>
      </c>
      <c r="B28" s="59">
        <v>2.2231169999999998</v>
      </c>
      <c r="C28" s="59">
        <v>2.176723</v>
      </c>
    </row>
    <row r="29" spans="1:3" x14ac:dyDescent="0.25">
      <c r="A29" s="62">
        <v>2018</v>
      </c>
      <c r="B29" s="59">
        <v>2.3216079999999999</v>
      </c>
      <c r="C29" s="59">
        <v>2.3366410000000002</v>
      </c>
    </row>
    <row r="30" spans="1:3" x14ac:dyDescent="0.25">
      <c r="A30" s="62">
        <v>2019</v>
      </c>
      <c r="B30" s="59">
        <v>2.3935770000000001</v>
      </c>
      <c r="C30" s="59">
        <v>2.3826809999999998</v>
      </c>
    </row>
    <row r="31" spans="1:3" x14ac:dyDescent="0.25">
      <c r="A31" s="62">
        <v>2020</v>
      </c>
      <c r="B31" s="59">
        <v>2.4399860000000002</v>
      </c>
      <c r="C31" s="59">
        <v>2.3390430000000002</v>
      </c>
    </row>
    <row r="32" spans="1:3" x14ac:dyDescent="0.25">
      <c r="A32" s="62">
        <v>2021</v>
      </c>
      <c r="B32" s="59">
        <v>2.4931830000000001</v>
      </c>
      <c r="C32" s="59">
        <v>2.3394740000000001</v>
      </c>
    </row>
    <row r="33" spans="1:3" x14ac:dyDescent="0.25">
      <c r="A33" s="62">
        <v>2022</v>
      </c>
      <c r="B33" s="59">
        <v>2.555491</v>
      </c>
      <c r="C33" s="59">
        <v>2.4631940000000001</v>
      </c>
    </row>
    <row r="34" spans="1:3" x14ac:dyDescent="0.25">
      <c r="A34" s="62">
        <v>2023</v>
      </c>
      <c r="B34" s="59"/>
      <c r="C34" s="59">
        <v>2.5207000000000002</v>
      </c>
    </row>
    <row r="35" spans="1:3" x14ac:dyDescent="0.25">
      <c r="A35" s="1">
        <v>2024</v>
      </c>
      <c r="B35" s="59"/>
      <c r="C35" s="59">
        <v>2.5621740000000002</v>
      </c>
    </row>
    <row r="36" spans="1:3" x14ac:dyDescent="0.25">
      <c r="A36" s="1">
        <v>2025</v>
      </c>
      <c r="B36" s="59"/>
      <c r="C36" s="59">
        <v>2.6023939999999999</v>
      </c>
    </row>
    <row r="37" spans="1:3" x14ac:dyDescent="0.25">
      <c r="A37" s="1">
        <v>2026</v>
      </c>
      <c r="B37" s="59"/>
      <c r="C37" s="59">
        <v>2.6443829999999999</v>
      </c>
    </row>
    <row r="38" spans="1:3" x14ac:dyDescent="0.25">
      <c r="A38" s="1">
        <v>2027</v>
      </c>
      <c r="B38" s="59"/>
      <c r="C38" s="59">
        <v>2.6871670000000001</v>
      </c>
    </row>
    <row r="39" spans="1:3" x14ac:dyDescent="0.25">
      <c r="A39" s="1">
        <v>2028</v>
      </c>
      <c r="B39" s="59"/>
      <c r="C39" s="59">
        <v>2.7302979999999999</v>
      </c>
    </row>
    <row r="40" spans="1:3" x14ac:dyDescent="0.25">
      <c r="A40" s="1">
        <v>2029</v>
      </c>
      <c r="B40" s="59"/>
      <c r="C40" s="59">
        <v>2.7729910000000002</v>
      </c>
    </row>
    <row r="41" spans="1:3" x14ac:dyDescent="0.25">
      <c r="A41" s="1">
        <v>2030</v>
      </c>
      <c r="B41" s="59"/>
      <c r="C41" s="59">
        <v>2.8146089999999999</v>
      </c>
    </row>
    <row r="42" spans="1:3" x14ac:dyDescent="0.25">
      <c r="A42" s="1">
        <v>2031</v>
      </c>
      <c r="B42" s="59"/>
      <c r="C42" s="59">
        <v>2.8546870000000002</v>
      </c>
    </row>
    <row r="43" spans="1:3" x14ac:dyDescent="0.25">
      <c r="A43" s="1">
        <v>2032</v>
      </c>
      <c r="B43" s="59"/>
      <c r="C43" s="59">
        <v>2.892922</v>
      </c>
    </row>
    <row r="44" spans="1:3" x14ac:dyDescent="0.25">
      <c r="A44" s="1">
        <v>2033</v>
      </c>
      <c r="B44" s="59"/>
      <c r="C44" s="59">
        <v>2.9290929999999999</v>
      </c>
    </row>
    <row r="45" spans="1:3" x14ac:dyDescent="0.25">
      <c r="A45" s="1">
        <v>2034</v>
      </c>
      <c r="B45" s="59"/>
      <c r="C45" s="59">
        <v>2.963136</v>
      </c>
    </row>
    <row r="46" spans="1:3" x14ac:dyDescent="0.25">
      <c r="A46" s="1">
        <v>2035</v>
      </c>
      <c r="B46" s="59"/>
      <c r="C46" s="59">
        <v>2.9950510000000001</v>
      </c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workbookViewId="0">
      <selection activeCell="H9" sqref="H9:J12"/>
    </sheetView>
  </sheetViews>
  <sheetFormatPr defaultRowHeight="15" x14ac:dyDescent="0.25"/>
  <cols>
    <col min="1" max="1" width="44.28515625" style="12" customWidth="1"/>
    <col min="2" max="11" width="9.5703125" style="12" bestFit="1" customWidth="1"/>
    <col min="12" max="16384" width="9.140625" style="12"/>
  </cols>
  <sheetData>
    <row r="1" spans="1:19" x14ac:dyDescent="0.25">
      <c r="A1" s="17" t="s">
        <v>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5">
      <c r="A2" s="10"/>
      <c r="B2" s="9">
        <v>2010</v>
      </c>
      <c r="C2" s="9">
        <v>2011</v>
      </c>
      <c r="D2" s="9">
        <v>2012</v>
      </c>
      <c r="E2" s="9">
        <v>2013</v>
      </c>
      <c r="F2" s="9">
        <v>2014</v>
      </c>
      <c r="G2" s="9">
        <v>2015</v>
      </c>
      <c r="H2" s="9">
        <v>2016</v>
      </c>
      <c r="I2" s="9">
        <v>2017</v>
      </c>
      <c r="J2" s="9">
        <v>2018</v>
      </c>
      <c r="K2" s="9">
        <v>2019</v>
      </c>
      <c r="L2" s="9">
        <v>2020</v>
      </c>
      <c r="M2" s="9">
        <v>2021</v>
      </c>
      <c r="N2" s="9">
        <v>2022</v>
      </c>
      <c r="O2" s="9">
        <v>2023</v>
      </c>
      <c r="P2" s="9">
        <v>2024</v>
      </c>
      <c r="Q2" s="11"/>
      <c r="R2" s="11"/>
      <c r="S2" s="11"/>
    </row>
    <row r="3" spans="1:19" x14ac:dyDescent="0.25">
      <c r="A3" s="18" t="s">
        <v>6</v>
      </c>
      <c r="B3" s="5">
        <v>21.671197763418341</v>
      </c>
      <c r="C3" s="5">
        <v>27.155914285714289</v>
      </c>
      <c r="D3" s="5">
        <v>22.61962307692308</v>
      </c>
      <c r="E3" s="5">
        <v>18.95008076923077</v>
      </c>
      <c r="F3" s="5">
        <v>19.681939285714286</v>
      </c>
      <c r="G3" s="5">
        <v>18.688356785714284</v>
      </c>
      <c r="H3" s="5">
        <v>16.171384999999997</v>
      </c>
      <c r="I3" s="5">
        <v>18.702706451612904</v>
      </c>
      <c r="J3" s="5">
        <v>18.002687741935482</v>
      </c>
      <c r="K3" s="5">
        <v>15.4668525</v>
      </c>
      <c r="L3" s="5">
        <v>14.871308000000006</v>
      </c>
      <c r="M3" s="5">
        <v>17.048053777777781</v>
      </c>
      <c r="N3" s="5">
        <v>14.712254782608699</v>
      </c>
      <c r="O3" s="5">
        <v>13.706812765957444</v>
      </c>
      <c r="P3" s="14">
        <v>14.11</v>
      </c>
      <c r="Q3" s="11"/>
      <c r="R3" s="11"/>
      <c r="S3" s="11"/>
    </row>
    <row r="4" spans="1:19" x14ac:dyDescent="0.25">
      <c r="A4" s="18" t="s">
        <v>4</v>
      </c>
      <c r="B4" s="15">
        <v>31.219858156028302</v>
      </c>
      <c r="C4" s="15">
        <v>31.835669228122399</v>
      </c>
      <c r="D4" s="15">
        <v>28.842831975335798</v>
      </c>
      <c r="E4" s="15">
        <v>30.101551226551202</v>
      </c>
      <c r="F4" s="15">
        <v>25.310112517580801</v>
      </c>
      <c r="G4" s="15">
        <v>23.774699999999999</v>
      </c>
      <c r="H4" s="15">
        <v>22.672610699258598</v>
      </c>
      <c r="I4" s="15">
        <v>26.707403822888899</v>
      </c>
      <c r="J4" s="15">
        <v>24.2396350023397</v>
      </c>
      <c r="K4" s="15">
        <v>21.065830093083498</v>
      </c>
      <c r="L4" s="15">
        <v>19.105894736842099</v>
      </c>
      <c r="M4" s="15">
        <v>24.2904734477594</v>
      </c>
      <c r="N4" s="15">
        <v>22.1949266150468</v>
      </c>
      <c r="O4" s="15">
        <v>19.917069799585299</v>
      </c>
      <c r="P4" s="15">
        <v>22.045978630973298</v>
      </c>
      <c r="Q4" s="11"/>
      <c r="R4" s="11"/>
      <c r="S4" s="11"/>
    </row>
    <row r="5" spans="1:19" x14ac:dyDescent="0.25">
      <c r="A5" s="18" t="s">
        <v>5</v>
      </c>
      <c r="B5" s="16">
        <v>18.440154302670599</v>
      </c>
      <c r="C5" s="16">
        <v>23.737099965087801</v>
      </c>
      <c r="D5" s="16">
        <v>18.273255290409701</v>
      </c>
      <c r="E5" s="16">
        <v>11.8440092165898</v>
      </c>
      <c r="F5" s="16">
        <v>10.050218237584</v>
      </c>
      <c r="G5" s="16">
        <v>9.1239899999999992</v>
      </c>
      <c r="H5" s="16">
        <v>8.9814285714285695</v>
      </c>
      <c r="I5" s="16">
        <v>10.5615955056179</v>
      </c>
      <c r="J5" s="16">
        <v>9.7176834969611896</v>
      </c>
      <c r="K5" s="16">
        <v>9.6599407933688504</v>
      </c>
      <c r="L5" s="16">
        <v>8.8144910734987203</v>
      </c>
      <c r="M5" s="16">
        <v>8.1076321624460199</v>
      </c>
      <c r="N5" s="16">
        <v>8.1397917871602008</v>
      </c>
      <c r="O5" s="16">
        <v>7.6263864767859202</v>
      </c>
      <c r="P5" s="16">
        <v>7.7788097175403896</v>
      </c>
      <c r="Q5" s="11"/>
      <c r="R5" s="11"/>
      <c r="S5" s="11"/>
    </row>
    <row r="6" spans="1:19" x14ac:dyDescent="0.25">
      <c r="A6" s="18" t="s">
        <v>3</v>
      </c>
      <c r="B6" s="5">
        <v>17.518050000000017</v>
      </c>
      <c r="C6" s="5">
        <v>17.056055000000015</v>
      </c>
      <c r="D6" s="5">
        <v>16.594060000000013</v>
      </c>
      <c r="E6" s="5">
        <v>16.132065000000011</v>
      </c>
      <c r="F6" s="5">
        <v>15.67007000000001</v>
      </c>
      <c r="G6" s="5">
        <v>15.208075000000122</v>
      </c>
      <c r="H6" s="5">
        <v>14.74608000000012</v>
      </c>
      <c r="I6" s="5">
        <v>14.284085000000118</v>
      </c>
      <c r="J6" s="5">
        <v>13.822090000000117</v>
      </c>
      <c r="K6" s="5">
        <v>13.360095000000115</v>
      </c>
      <c r="L6" s="5">
        <v>12.898100000000113</v>
      </c>
      <c r="M6" s="5">
        <v>12.436105000000111</v>
      </c>
      <c r="N6" s="5">
        <v>11.97411000000011</v>
      </c>
      <c r="O6" s="5">
        <v>11.512115000000108</v>
      </c>
      <c r="P6" s="5">
        <v>11.050120000000106</v>
      </c>
      <c r="Q6" s="11"/>
      <c r="R6" s="11"/>
      <c r="S6" s="11"/>
    </row>
    <row r="7" spans="1:19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</row>
    <row r="8" spans="1:19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</row>
    <row r="9" spans="1:19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</row>
    <row r="10" spans="1:19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spans="1:19" x14ac:dyDescent="0.2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19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</row>
    <row r="13" spans="1:19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spans="1:19" x14ac:dyDescent="0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19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19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19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19" x14ac:dyDescent="0.2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19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spans="1:19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19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spans="1:19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</row>
    <row r="31" spans="1:19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</row>
    <row r="32" spans="1:19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</row>
    <row r="33" spans="1:19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pans="1:19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spans="1:19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</row>
    <row r="37" spans="1:19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4"/>
  <sheetViews>
    <sheetView zoomScale="55" zoomScaleNormal="55" workbookViewId="0">
      <selection activeCell="B2" sqref="B2:AI10"/>
    </sheetView>
  </sheetViews>
  <sheetFormatPr defaultRowHeight="15" x14ac:dyDescent="0.25"/>
  <cols>
    <col min="1" max="1" width="34" style="6" customWidth="1"/>
    <col min="2" max="35" width="5.28515625" style="6" bestFit="1" customWidth="1"/>
    <col min="36" max="16384" width="9.140625" style="6"/>
  </cols>
  <sheetData>
    <row r="1" spans="1:35" x14ac:dyDescent="0.25">
      <c r="A1" s="20" t="s">
        <v>301</v>
      </c>
    </row>
    <row r="2" spans="1:35" x14ac:dyDescent="0.25">
      <c r="A2" s="28"/>
      <c r="B2" s="41">
        <v>1990</v>
      </c>
      <c r="C2" s="41">
        <v>1991</v>
      </c>
      <c r="D2" s="41">
        <v>1992</v>
      </c>
      <c r="E2" s="41">
        <v>1993</v>
      </c>
      <c r="F2" s="41">
        <v>1994</v>
      </c>
      <c r="G2" s="41">
        <v>1995</v>
      </c>
      <c r="H2" s="41">
        <v>1996</v>
      </c>
      <c r="I2" s="41">
        <v>1997</v>
      </c>
      <c r="J2" s="41">
        <v>1998</v>
      </c>
      <c r="K2" s="41">
        <v>1999</v>
      </c>
      <c r="L2" s="41">
        <v>2000</v>
      </c>
      <c r="M2" s="41">
        <v>2001</v>
      </c>
      <c r="N2" s="41">
        <v>2002</v>
      </c>
      <c r="O2" s="41">
        <v>2003</v>
      </c>
      <c r="P2" s="28">
        <v>2004</v>
      </c>
      <c r="Q2" s="28">
        <v>2005</v>
      </c>
      <c r="R2" s="28">
        <v>2006</v>
      </c>
      <c r="S2" s="28">
        <v>2007</v>
      </c>
      <c r="T2" s="28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28">
        <v>2014</v>
      </c>
      <c r="AA2" s="28">
        <v>2015</v>
      </c>
      <c r="AB2" s="28">
        <v>2016</v>
      </c>
      <c r="AC2" s="28">
        <v>2017</v>
      </c>
      <c r="AD2" s="28">
        <v>2018</v>
      </c>
      <c r="AE2" s="28">
        <v>2019</v>
      </c>
      <c r="AF2" s="28">
        <v>2020</v>
      </c>
      <c r="AG2" s="28">
        <v>2021</v>
      </c>
      <c r="AH2" s="28">
        <v>2022</v>
      </c>
      <c r="AI2" s="28">
        <v>2023</v>
      </c>
    </row>
    <row r="3" spans="1:35" x14ac:dyDescent="0.25">
      <c r="A3" s="1" t="s">
        <v>118</v>
      </c>
      <c r="B3" s="65">
        <v>80.896421239780793</v>
      </c>
      <c r="C3" s="65">
        <v>72.615983737898546</v>
      </c>
      <c r="D3" s="65">
        <v>66.967762077280653</v>
      </c>
      <c r="E3" s="65">
        <v>51.711155959864428</v>
      </c>
      <c r="F3" s="65">
        <v>42.780707286067823</v>
      </c>
      <c r="G3" s="65">
        <v>35.86052847775322</v>
      </c>
      <c r="H3" s="65">
        <v>31.922654945676889</v>
      </c>
      <c r="I3" s="65">
        <v>25.406406611017601</v>
      </c>
      <c r="J3" s="65">
        <v>26.309254280522669</v>
      </c>
      <c r="K3" s="65">
        <v>24.079089957533458</v>
      </c>
      <c r="L3" s="65">
        <v>26.227392486564231</v>
      </c>
      <c r="M3" s="65">
        <v>24.993898810436111</v>
      </c>
      <c r="N3" s="65">
        <v>17.353490692390739</v>
      </c>
      <c r="O3" s="65">
        <v>18.552636004644299</v>
      </c>
      <c r="P3" s="66">
        <v>18.2609302380706</v>
      </c>
      <c r="Q3" s="66">
        <v>22.35024224998056</v>
      </c>
      <c r="R3" s="66">
        <v>22.024943394347499</v>
      </c>
      <c r="S3" s="66">
        <v>22.19298590883016</v>
      </c>
      <c r="T3" s="66">
        <v>19.898523326478848</v>
      </c>
      <c r="U3" s="66">
        <v>18.242064974168759</v>
      </c>
      <c r="V3" s="66">
        <v>20.82509759069027</v>
      </c>
      <c r="W3" s="66">
        <v>19.509573350963159</v>
      </c>
      <c r="X3" s="66">
        <v>21.024833575273561</v>
      </c>
      <c r="Y3" s="66">
        <v>19.43659596291366</v>
      </c>
      <c r="Z3" s="66">
        <v>12.029667871217541</v>
      </c>
      <c r="AA3" s="66">
        <v>16.154292440768931</v>
      </c>
      <c r="AB3" s="66">
        <v>16.59728463774757</v>
      </c>
      <c r="AC3" s="66">
        <v>16.64793652938226</v>
      </c>
      <c r="AD3" s="66">
        <v>12.96944659906292</v>
      </c>
      <c r="AE3" s="66">
        <v>13.47986280979026</v>
      </c>
      <c r="AF3" s="66">
        <v>13.29316305143518</v>
      </c>
      <c r="AG3" s="66">
        <v>12.806439959721001</v>
      </c>
      <c r="AH3" s="66">
        <v>12.28892413938431</v>
      </c>
      <c r="AI3" s="66">
        <v>10.01861052340869</v>
      </c>
    </row>
    <row r="4" spans="1:35" x14ac:dyDescent="0.25">
      <c r="A4" s="1" t="s">
        <v>123</v>
      </c>
      <c r="B4" s="65">
        <v>7.0891064943179014</v>
      </c>
      <c r="C4" s="65">
        <v>7.0974201711007474</v>
      </c>
      <c r="D4" s="65">
        <v>7.0897108359231327</v>
      </c>
      <c r="E4" s="65">
        <v>7.0913653939498849</v>
      </c>
      <c r="F4" s="65">
        <v>7.0891073938954259</v>
      </c>
      <c r="G4" s="65">
        <v>7.1175151075088889</v>
      </c>
      <c r="H4" s="65">
        <v>7.053869834060853</v>
      </c>
      <c r="I4" s="65">
        <v>7.1212718975337399</v>
      </c>
      <c r="J4" s="65">
        <v>7.0993952610154771</v>
      </c>
      <c r="K4" s="65">
        <v>7.1360199187049824</v>
      </c>
      <c r="L4" s="65">
        <v>8.7459144435786609</v>
      </c>
      <c r="M4" s="65">
        <v>7.7466061002514479</v>
      </c>
      <c r="N4" s="65">
        <v>6.7061229714180044</v>
      </c>
      <c r="O4" s="65">
        <v>7.0483829509810469</v>
      </c>
      <c r="P4" s="66">
        <v>6.7977088471707452</v>
      </c>
      <c r="Q4" s="66">
        <v>9.034241097999999</v>
      </c>
      <c r="R4" s="66">
        <v>6.0981377080000012</v>
      </c>
      <c r="S4" s="66">
        <v>1.5892299729999999</v>
      </c>
      <c r="T4" s="66">
        <v>1.3504488720000001</v>
      </c>
      <c r="U4" s="66">
        <v>1.248472633</v>
      </c>
      <c r="V4" s="66">
        <v>1.202118507</v>
      </c>
      <c r="W4" s="66">
        <v>1.203194514</v>
      </c>
      <c r="X4" s="66">
        <v>1.1663716690000001</v>
      </c>
      <c r="Y4" s="66">
        <v>1.053065886</v>
      </c>
      <c r="Z4" s="66">
        <v>0.76513180700000016</v>
      </c>
      <c r="AA4" s="66">
        <v>0.88714300400000012</v>
      </c>
      <c r="AB4" s="66">
        <v>0.61977830199999984</v>
      </c>
      <c r="AC4" s="66">
        <v>0.51226195799999996</v>
      </c>
      <c r="AD4" s="66">
        <v>0.48397481000000009</v>
      </c>
      <c r="AE4" s="66">
        <v>0.50186868600000001</v>
      </c>
      <c r="AF4" s="66">
        <v>0.33148750999999999</v>
      </c>
      <c r="AG4" s="66">
        <v>0.38141361099999999</v>
      </c>
      <c r="AH4" s="66">
        <v>0.37999089200000002</v>
      </c>
      <c r="AI4" s="66">
        <v>0.38250406199999998</v>
      </c>
    </row>
    <row r="5" spans="1:35" x14ac:dyDescent="0.25">
      <c r="A5" s="1" t="s">
        <v>122</v>
      </c>
      <c r="B5" s="65">
        <v>5.4423832900000004</v>
      </c>
      <c r="C5" s="65">
        <v>5.2955296700000014</v>
      </c>
      <c r="D5" s="65">
        <v>5.15342872</v>
      </c>
      <c r="E5" s="65">
        <v>4.9514973400000004</v>
      </c>
      <c r="F5" s="65">
        <v>5.1726087700000001</v>
      </c>
      <c r="G5" s="65">
        <v>5.2103761100000003</v>
      </c>
      <c r="H5" s="65">
        <v>5.1489441926000001</v>
      </c>
      <c r="I5" s="65">
        <v>5.0317657449500004</v>
      </c>
      <c r="J5" s="65">
        <v>4.9402108866750014</v>
      </c>
      <c r="K5" s="65">
        <v>4.9600984212999997</v>
      </c>
      <c r="L5" s="65">
        <v>4.8663559439250008</v>
      </c>
      <c r="M5" s="65">
        <v>5.342254718975</v>
      </c>
      <c r="N5" s="65">
        <v>5.07422762715</v>
      </c>
      <c r="O5" s="65">
        <v>4.7424715064999994</v>
      </c>
      <c r="P5" s="66">
        <v>4.8001666839999997</v>
      </c>
      <c r="Q5" s="66">
        <v>4.6828753452749998</v>
      </c>
      <c r="R5" s="66">
        <v>4.4231371878749997</v>
      </c>
      <c r="S5" s="66">
        <v>4.5286643969249996</v>
      </c>
      <c r="T5" s="66">
        <v>4.4994405985250001</v>
      </c>
      <c r="U5" s="66">
        <v>4.4881211127749996</v>
      </c>
      <c r="V5" s="66">
        <v>4.1855676664250003</v>
      </c>
      <c r="W5" s="66">
        <v>4.1365034482749996</v>
      </c>
      <c r="X5" s="66">
        <v>4.3122285106999998</v>
      </c>
      <c r="Y5" s="66">
        <v>4.1486409719499999</v>
      </c>
      <c r="Z5" s="66">
        <v>4.2473768078249998</v>
      </c>
      <c r="AA5" s="66">
        <v>4.2257382262000007</v>
      </c>
      <c r="AB5" s="66">
        <v>4.2473147593710001</v>
      </c>
      <c r="AC5" s="66">
        <v>4.129273128274999</v>
      </c>
      <c r="AD5" s="66">
        <v>4.2688289073000014</v>
      </c>
      <c r="AE5" s="66">
        <v>4.2385261966840009</v>
      </c>
      <c r="AF5" s="66">
        <v>4.0641554609690003</v>
      </c>
      <c r="AG5" s="66">
        <v>3.9177573003999999</v>
      </c>
      <c r="AH5" s="66">
        <v>4.0170947340380003</v>
      </c>
      <c r="AI5" s="66">
        <v>4.0192547290220002</v>
      </c>
    </row>
    <row r="6" spans="1:35" x14ac:dyDescent="0.25">
      <c r="A6" s="6" t="s">
        <v>124</v>
      </c>
      <c r="B6" s="58">
        <v>5.319192590994593</v>
      </c>
      <c r="C6" s="58">
        <v>5.3229197408642754</v>
      </c>
      <c r="D6" s="58">
        <v>5.325579113240253</v>
      </c>
      <c r="E6" s="58">
        <v>5.3323645083778333</v>
      </c>
      <c r="F6" s="58">
        <v>5.336144388854974</v>
      </c>
      <c r="G6" s="58">
        <v>5.3576039839000646</v>
      </c>
      <c r="H6" s="58">
        <v>5.3642914151913512</v>
      </c>
      <c r="I6" s="58">
        <v>5.4003895739686358</v>
      </c>
      <c r="J6" s="48">
        <v>5.4273725666291952</v>
      </c>
      <c r="K6" s="66">
        <v>5.5224784242437588</v>
      </c>
      <c r="L6" s="66">
        <v>5.9704938356680808</v>
      </c>
      <c r="M6" s="66">
        <v>7.5159331152092204</v>
      </c>
      <c r="N6" s="66">
        <v>5.3440204755408738</v>
      </c>
      <c r="O6" s="66">
        <v>3.991975189379767</v>
      </c>
      <c r="P6" s="66">
        <v>1.516873222223782</v>
      </c>
      <c r="Q6" s="66">
        <v>0.83557114699999979</v>
      </c>
      <c r="R6" s="66">
        <v>0.87560821333333327</v>
      </c>
      <c r="S6" s="66">
        <v>0.67839841566666681</v>
      </c>
      <c r="T6" s="66">
        <v>0.49903071800000021</v>
      </c>
      <c r="U6" s="66">
        <v>0.5042708233333334</v>
      </c>
      <c r="V6" s="66">
        <v>0.48481894766666672</v>
      </c>
      <c r="W6" s="66">
        <v>0.40809080600000031</v>
      </c>
      <c r="X6" s="66">
        <v>0.37233171533333331</v>
      </c>
      <c r="Y6" s="66">
        <v>0.31732831299999997</v>
      </c>
      <c r="Z6" s="66">
        <v>0.33533632699999999</v>
      </c>
      <c r="AA6" s="66">
        <v>0.31618580800000012</v>
      </c>
      <c r="AB6" s="66">
        <v>0.31923831200000002</v>
      </c>
      <c r="AC6" s="66">
        <v>0.33158143299999998</v>
      </c>
      <c r="AD6" s="66">
        <v>0.34748898499999997</v>
      </c>
      <c r="AE6" s="66">
        <v>0.326831808</v>
      </c>
      <c r="AF6" s="66">
        <v>0.31559040800000021</v>
      </c>
      <c r="AG6" s="66">
        <v>0.35926835400000018</v>
      </c>
      <c r="AH6" s="66">
        <v>0.29157656599999993</v>
      </c>
      <c r="AI6" s="66">
        <v>0.31261072099999992</v>
      </c>
    </row>
    <row r="7" spans="1:35" x14ac:dyDescent="0.25">
      <c r="A7" s="6" t="s">
        <v>121</v>
      </c>
      <c r="B7" s="58">
        <v>4.6749664966168059</v>
      </c>
      <c r="C7" s="58">
        <v>4.1398791330849836</v>
      </c>
      <c r="D7" s="58">
        <v>3.638699251356464</v>
      </c>
      <c r="E7" s="58">
        <v>3.83891049708516</v>
      </c>
      <c r="F7" s="58">
        <v>3.822591538011229</v>
      </c>
      <c r="G7" s="66">
        <v>3.81862803407004</v>
      </c>
      <c r="H7" s="66">
        <v>5.0843736694442851</v>
      </c>
      <c r="I7" s="66">
        <v>3.9145480220432449</v>
      </c>
      <c r="J7" s="66">
        <v>5.8078038267461416</v>
      </c>
      <c r="K7" s="66">
        <v>4.2338182499970438</v>
      </c>
      <c r="L7" s="66">
        <v>4.9475223667820538</v>
      </c>
      <c r="M7" s="66">
        <v>4.4270404598867348</v>
      </c>
      <c r="N7" s="66">
        <v>4.8983548279380882</v>
      </c>
      <c r="O7" s="66">
        <v>4.2561752423243329</v>
      </c>
      <c r="P7" s="66">
        <v>3.8462869400942519</v>
      </c>
      <c r="Q7" s="66">
        <v>3.5461672616314721</v>
      </c>
      <c r="R7" s="66">
        <v>3.899064324011301</v>
      </c>
      <c r="S7" s="66">
        <v>3.0408546379231001</v>
      </c>
      <c r="T7" s="66">
        <v>3.0203095880333279</v>
      </c>
      <c r="U7" s="66">
        <v>2.5981052761834138</v>
      </c>
      <c r="V7" s="66">
        <v>2.16599802389511</v>
      </c>
      <c r="W7" s="66">
        <v>2.0669613856282489</v>
      </c>
      <c r="X7" s="66">
        <v>1.6642562542662109</v>
      </c>
      <c r="Y7" s="66">
        <v>2.014043433345388</v>
      </c>
      <c r="Z7" s="66">
        <v>2.035467007900388</v>
      </c>
      <c r="AA7" s="66">
        <v>3.649599082952466</v>
      </c>
      <c r="AB7" s="66">
        <v>1.9103139033612</v>
      </c>
      <c r="AC7" s="66">
        <v>2.4382197150818392</v>
      </c>
      <c r="AD7" s="66">
        <v>1.7900685147263491</v>
      </c>
      <c r="AE7" s="66">
        <v>1.9038761118421901</v>
      </c>
      <c r="AF7" s="66">
        <v>2.6610753326830641</v>
      </c>
      <c r="AG7" s="66">
        <v>2.4205708107317641</v>
      </c>
      <c r="AH7" s="66">
        <v>2.006479694744653</v>
      </c>
      <c r="AI7" s="66">
        <v>1.0971296569278379</v>
      </c>
    </row>
    <row r="8" spans="1:35" x14ac:dyDescent="0.25">
      <c r="A8" s="6" t="s">
        <v>119</v>
      </c>
      <c r="B8" s="58">
        <v>3.3309934064730111</v>
      </c>
      <c r="C8" s="58">
        <v>2.661736285173061</v>
      </c>
      <c r="D8" s="58">
        <v>2.311118988642745</v>
      </c>
      <c r="E8" s="58">
        <v>2.126145605149754</v>
      </c>
      <c r="F8" s="58">
        <v>2.2104713718611699</v>
      </c>
      <c r="G8" s="66">
        <v>2.3313137048594159</v>
      </c>
      <c r="H8" s="66">
        <v>2.3246534722802958</v>
      </c>
      <c r="I8" s="66">
        <v>2.25646983776925</v>
      </c>
      <c r="J8" s="66">
        <v>2.360760227394294</v>
      </c>
      <c r="K8" s="66">
        <v>2.183177777576931</v>
      </c>
      <c r="L8" s="66">
        <v>1.7407968205476809</v>
      </c>
      <c r="M8" s="66">
        <v>1.951065394893287</v>
      </c>
      <c r="N8" s="66">
        <v>2.1390439309726159</v>
      </c>
      <c r="O8" s="66">
        <v>2.0827028597060049</v>
      </c>
      <c r="P8" s="66">
        <v>2.2385560674880178</v>
      </c>
      <c r="Q8" s="66">
        <v>2.6398399517015281</v>
      </c>
      <c r="R8" s="66">
        <v>2.2783768031712279</v>
      </c>
      <c r="S8" s="66">
        <v>2.5690635188562552</v>
      </c>
      <c r="T8" s="66">
        <v>2.5481343507441392</v>
      </c>
      <c r="U8" s="66">
        <v>2.3037323013155131</v>
      </c>
      <c r="V8" s="66">
        <v>2.6611546555961469</v>
      </c>
      <c r="W8" s="66">
        <v>2.0546115751025571</v>
      </c>
      <c r="X8" s="66">
        <v>2.098445527962177</v>
      </c>
      <c r="Y8" s="66">
        <v>1.850597901247526</v>
      </c>
      <c r="Z8" s="66">
        <v>1.7334673888708869</v>
      </c>
      <c r="AA8" s="66">
        <v>1.921263760770221</v>
      </c>
      <c r="AB8" s="66">
        <v>1.845755885987783</v>
      </c>
      <c r="AC8" s="66">
        <v>1.8574932468479819</v>
      </c>
      <c r="AD8" s="66">
        <v>1.800777822501068</v>
      </c>
      <c r="AE8" s="66">
        <v>1.8059916369400011</v>
      </c>
      <c r="AF8" s="66">
        <v>1.6411035252238191</v>
      </c>
      <c r="AG8" s="66">
        <v>1.6926798872343889</v>
      </c>
      <c r="AH8" s="66">
        <v>1.750418127312563</v>
      </c>
      <c r="AI8" s="66">
        <v>1.7080807726059939</v>
      </c>
    </row>
    <row r="9" spans="1:35" x14ac:dyDescent="0.25">
      <c r="A9" s="6" t="s">
        <v>120</v>
      </c>
      <c r="B9" s="58">
        <v>0.6653835489711224</v>
      </c>
      <c r="C9" s="58">
        <v>0.57562068752165096</v>
      </c>
      <c r="D9" s="58">
        <v>0.54534714479193624</v>
      </c>
      <c r="E9" s="58">
        <v>0.56191265439790539</v>
      </c>
      <c r="F9" s="58">
        <v>0.56836864651507035</v>
      </c>
      <c r="G9" s="67">
        <v>0.60922266964346272</v>
      </c>
      <c r="H9" s="67">
        <v>0.64322160706148535</v>
      </c>
      <c r="I9" s="67">
        <v>0.68277742125906615</v>
      </c>
      <c r="J9" s="67">
        <v>0.67428043694879303</v>
      </c>
      <c r="K9" s="67">
        <v>0.73250631628194962</v>
      </c>
      <c r="L9" s="67">
        <v>0.78539612925566338</v>
      </c>
      <c r="M9" s="66">
        <v>0.77442869446411122</v>
      </c>
      <c r="N9" s="66">
        <v>0.93555248351736142</v>
      </c>
      <c r="O9" s="66">
        <v>0.88968180480585746</v>
      </c>
      <c r="P9" s="66">
        <v>1.007902039780922</v>
      </c>
      <c r="Q9" s="66">
        <v>1.1601021786343939</v>
      </c>
      <c r="R9" s="66">
        <v>1.1096180307518311</v>
      </c>
      <c r="S9" s="66">
        <v>0.9829161576598503</v>
      </c>
      <c r="T9" s="66">
        <v>1.118309225764629</v>
      </c>
      <c r="U9" s="66">
        <v>1.056981962275449</v>
      </c>
      <c r="V9" s="66">
        <v>1.160175274272282</v>
      </c>
      <c r="W9" s="66">
        <v>1.1212018581626719</v>
      </c>
      <c r="X9" s="66">
        <v>0.76563644516936435</v>
      </c>
      <c r="Y9" s="66">
        <v>0.76502128593644236</v>
      </c>
      <c r="Z9" s="66">
        <v>1.250983583100217</v>
      </c>
      <c r="AA9" s="66">
        <v>1.2588957421492459</v>
      </c>
      <c r="AB9" s="66">
        <v>1.16767321830501</v>
      </c>
      <c r="AC9" s="66">
        <v>1.150806525516977</v>
      </c>
      <c r="AD9" s="66">
        <v>1.2056392236496289</v>
      </c>
      <c r="AE9" s="66">
        <v>1.1420055721434581</v>
      </c>
      <c r="AF9" s="66">
        <v>0.98209126014173398</v>
      </c>
      <c r="AG9" s="66">
        <v>0.98578218223024472</v>
      </c>
      <c r="AH9" s="66">
        <v>0.97667414074974945</v>
      </c>
      <c r="AI9" s="66">
        <v>0.897270848618543</v>
      </c>
    </row>
    <row r="10" spans="1:35" x14ac:dyDescent="0.25">
      <c r="A10" s="6" t="s">
        <v>125</v>
      </c>
      <c r="B10" s="58">
        <v>0.517897685</v>
      </c>
      <c r="C10" s="58">
        <v>0.50661738000000001</v>
      </c>
      <c r="D10" s="58">
        <v>0.49489007000000002</v>
      </c>
      <c r="E10" s="58">
        <v>0.47226849999999998</v>
      </c>
      <c r="F10" s="58">
        <v>0.46620450000000002</v>
      </c>
      <c r="G10" s="58">
        <v>0.45440853500000011</v>
      </c>
      <c r="H10" s="58">
        <v>0.45229095000000008</v>
      </c>
      <c r="I10" s="58">
        <v>0.44360640000000001</v>
      </c>
      <c r="J10" s="58">
        <v>0.40069260200000001</v>
      </c>
      <c r="K10" s="58">
        <v>0.40780766800000001</v>
      </c>
      <c r="L10" s="58">
        <v>0.41363106599999999</v>
      </c>
      <c r="M10" s="66">
        <v>0.40458048600000002</v>
      </c>
      <c r="N10" s="66">
        <v>0.41910831199999998</v>
      </c>
      <c r="O10" s="66">
        <v>0.41722899400000002</v>
      </c>
      <c r="P10" s="66">
        <v>0.41203638999999997</v>
      </c>
      <c r="Q10" s="66">
        <v>0.38750040000000002</v>
      </c>
      <c r="R10" s="66">
        <v>0.37491005920600001</v>
      </c>
      <c r="S10" s="66">
        <v>0.37052524459000002</v>
      </c>
      <c r="T10" s="66">
        <v>0.36898581429999999</v>
      </c>
      <c r="U10" s="66">
        <v>0.35260112310657998</v>
      </c>
      <c r="V10" s="66">
        <v>0.35342231860000001</v>
      </c>
      <c r="W10" s="66">
        <v>0.35166951914999989</v>
      </c>
      <c r="X10" s="66">
        <v>0.33788912115000003</v>
      </c>
      <c r="Y10" s="66">
        <v>0.33841056340749998</v>
      </c>
      <c r="Z10" s="66">
        <v>0.33260567924079998</v>
      </c>
      <c r="AA10" s="66">
        <v>0.33460510420599998</v>
      </c>
      <c r="AB10" s="66">
        <v>0.33111076997599997</v>
      </c>
      <c r="AC10" s="66">
        <v>0.32235398918065999</v>
      </c>
      <c r="AD10" s="66">
        <v>0.30937224675899999</v>
      </c>
      <c r="AE10" s="66">
        <v>0.28134988895879998</v>
      </c>
      <c r="AF10" s="66">
        <v>0.23543087460493239</v>
      </c>
      <c r="AG10" s="66">
        <v>0.31004320000000002</v>
      </c>
      <c r="AH10" s="66">
        <v>0.27517742000000001</v>
      </c>
      <c r="AI10" s="66">
        <v>0.27318342200000001</v>
      </c>
    </row>
    <row r="11" spans="1:35" x14ac:dyDescent="0.25">
      <c r="E11" s="30"/>
      <c r="F11" s="30"/>
      <c r="G11" s="30"/>
      <c r="H11" s="30"/>
      <c r="I11" s="30"/>
      <c r="J11" s="30"/>
      <c r="K11" s="30"/>
      <c r="L11" s="30"/>
    </row>
    <row r="12" spans="1:35" x14ac:dyDescent="0.25">
      <c r="E12" s="30"/>
      <c r="F12" s="30"/>
      <c r="G12" s="30"/>
      <c r="H12" s="30"/>
      <c r="I12" s="30"/>
      <c r="J12" s="30"/>
      <c r="K12" s="30"/>
      <c r="L12" s="30"/>
    </row>
    <row r="13" spans="1:35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4"/>
  <sheetViews>
    <sheetView zoomScale="55" zoomScaleNormal="55" workbookViewId="0">
      <selection activeCell="AT64" sqref="AT64"/>
    </sheetView>
  </sheetViews>
  <sheetFormatPr defaultRowHeight="15" x14ac:dyDescent="0.25"/>
  <cols>
    <col min="1" max="1" width="34" style="6" customWidth="1"/>
    <col min="2" max="35" width="5.28515625" style="6" bestFit="1" customWidth="1"/>
    <col min="36" max="16384" width="9.140625" style="6"/>
  </cols>
  <sheetData>
    <row r="1" spans="1:35" x14ac:dyDescent="0.25">
      <c r="A1" s="20" t="s">
        <v>300</v>
      </c>
    </row>
    <row r="2" spans="1:35" x14ac:dyDescent="0.25">
      <c r="A2" s="28"/>
      <c r="B2" s="41">
        <v>1990</v>
      </c>
      <c r="C2" s="41">
        <v>1991</v>
      </c>
      <c r="D2" s="41">
        <v>1992</v>
      </c>
      <c r="E2" s="41">
        <v>1993</v>
      </c>
      <c r="F2" s="41">
        <v>1994</v>
      </c>
      <c r="G2" s="41">
        <v>1995</v>
      </c>
      <c r="H2" s="41">
        <v>1996</v>
      </c>
      <c r="I2" s="41">
        <v>1997</v>
      </c>
      <c r="J2" s="41">
        <v>1998</v>
      </c>
      <c r="K2" s="41">
        <v>1999</v>
      </c>
      <c r="L2" s="41">
        <v>2000</v>
      </c>
      <c r="M2" s="41">
        <v>2001</v>
      </c>
      <c r="N2" s="41">
        <v>2002</v>
      </c>
      <c r="O2" s="41">
        <v>2003</v>
      </c>
      <c r="P2" s="28">
        <v>2004</v>
      </c>
      <c r="Q2" s="28">
        <v>2005</v>
      </c>
      <c r="R2" s="28">
        <v>2006</v>
      </c>
      <c r="S2" s="28">
        <v>2007</v>
      </c>
      <c r="T2" s="28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28">
        <v>2014</v>
      </c>
      <c r="AA2" s="28">
        <v>2015</v>
      </c>
      <c r="AB2" s="28">
        <v>2016</v>
      </c>
      <c r="AC2" s="28">
        <v>2017</v>
      </c>
      <c r="AD2" s="28">
        <v>2018</v>
      </c>
      <c r="AE2" s="28">
        <v>2019</v>
      </c>
      <c r="AF2" s="28">
        <v>2020</v>
      </c>
      <c r="AG2" s="28">
        <v>2021</v>
      </c>
      <c r="AH2" s="28">
        <v>2022</v>
      </c>
      <c r="AI2" s="28">
        <v>2023</v>
      </c>
    </row>
    <row r="3" spans="1:35" x14ac:dyDescent="0.25">
      <c r="A3" s="1" t="s">
        <v>118</v>
      </c>
      <c r="B3" s="65">
        <v>79.444916918331614</v>
      </c>
      <c r="C3" s="65">
        <v>71.267081206420926</v>
      </c>
      <c r="D3" s="65">
        <v>65.711846185909039</v>
      </c>
      <c r="E3" s="65">
        <v>50.670889872213223</v>
      </c>
      <c r="F3" s="65">
        <v>41.870152239965861</v>
      </c>
      <c r="G3" s="65">
        <v>35.048485188339221</v>
      </c>
      <c r="H3" s="65">
        <v>31.154651521758261</v>
      </c>
      <c r="I3" s="65">
        <v>24.745673902474419</v>
      </c>
      <c r="J3" s="65">
        <v>25.631133863525921</v>
      </c>
      <c r="K3" s="65">
        <v>23.429929259648141</v>
      </c>
      <c r="L3" s="65">
        <v>25.48669847760663</v>
      </c>
      <c r="M3" s="65">
        <v>24.293543433904379</v>
      </c>
      <c r="N3" s="65">
        <v>16.80238933402898</v>
      </c>
      <c r="O3" s="65">
        <v>18.003050050100331</v>
      </c>
      <c r="P3" s="66">
        <v>17.718274207828351</v>
      </c>
      <c r="Q3" s="66">
        <v>21.698615222591179</v>
      </c>
      <c r="R3" s="66">
        <v>21.40394293548535</v>
      </c>
      <c r="S3" s="66">
        <v>21.568440486772381</v>
      </c>
      <c r="T3" s="66">
        <v>19.332331312119241</v>
      </c>
      <c r="U3" s="66">
        <v>17.72726792357436</v>
      </c>
      <c r="V3" s="66">
        <v>20.233501595095198</v>
      </c>
      <c r="W3" s="66">
        <v>18.947470623532471</v>
      </c>
      <c r="X3" s="66">
        <v>20.439774167255091</v>
      </c>
      <c r="Y3" s="66">
        <v>18.895579375269349</v>
      </c>
      <c r="Z3" s="66">
        <v>11.671732599725511</v>
      </c>
      <c r="AA3" s="66">
        <v>15.7090939079931</v>
      </c>
      <c r="AB3" s="66">
        <v>16.127241248759741</v>
      </c>
      <c r="AC3" s="66">
        <v>16.19806242714337</v>
      </c>
      <c r="AD3" s="66">
        <v>12.610397750810931</v>
      </c>
      <c r="AE3" s="66">
        <v>13.11297409886636</v>
      </c>
      <c r="AF3" s="66">
        <v>12.91558448184994</v>
      </c>
      <c r="AG3" s="66">
        <v>12.438256533808319</v>
      </c>
      <c r="AH3" s="66">
        <v>11.955072680492179</v>
      </c>
      <c r="AI3" s="66">
        <v>9.7295993562071423</v>
      </c>
    </row>
    <row r="4" spans="1:35" x14ac:dyDescent="0.25">
      <c r="A4" s="1" t="s">
        <v>123</v>
      </c>
      <c r="B4" s="65">
        <v>5.7551035498442928</v>
      </c>
      <c r="C4" s="65">
        <v>5.7623989003657217</v>
      </c>
      <c r="D4" s="65">
        <v>5.7557384817990043</v>
      </c>
      <c r="E4" s="65">
        <v>5.7567693896350116</v>
      </c>
      <c r="F4" s="65">
        <v>5.7552831505484088</v>
      </c>
      <c r="G4" s="65">
        <v>5.77992530510872</v>
      </c>
      <c r="H4" s="65">
        <v>5.7240428733868303</v>
      </c>
      <c r="I4" s="65">
        <v>5.7821073661155529</v>
      </c>
      <c r="J4" s="65">
        <v>5.7658959870744351</v>
      </c>
      <c r="K4" s="65">
        <v>5.7935532754733376</v>
      </c>
      <c r="L4" s="65">
        <v>7.2141763179144673</v>
      </c>
      <c r="M4" s="65">
        <v>6.3193625685946726</v>
      </c>
      <c r="N4" s="65">
        <v>5.4118954731277338</v>
      </c>
      <c r="O4" s="65">
        <v>5.6655039504598204</v>
      </c>
      <c r="P4" s="66">
        <v>5.4601886609820189</v>
      </c>
      <c r="Q4" s="66">
        <v>8.078839158000001</v>
      </c>
      <c r="R4" s="66">
        <v>5.4759137050000009</v>
      </c>
      <c r="S4" s="66">
        <v>1.1927998310000001</v>
      </c>
      <c r="T4" s="66">
        <v>0.99088023400000014</v>
      </c>
      <c r="U4" s="66">
        <v>0.90674673800000005</v>
      </c>
      <c r="V4" s="66">
        <v>0.89400450599999992</v>
      </c>
      <c r="W4" s="66">
        <v>0.90484919400000008</v>
      </c>
      <c r="X4" s="66">
        <v>0.84163957600000006</v>
      </c>
      <c r="Y4" s="66">
        <v>0.74923247799999992</v>
      </c>
      <c r="Z4" s="66">
        <v>0.56661380200000011</v>
      </c>
      <c r="AA4" s="66">
        <v>0.66788265400000002</v>
      </c>
      <c r="AB4" s="66">
        <v>0.45153768099999991</v>
      </c>
      <c r="AC4" s="66">
        <v>0.37549506199999999</v>
      </c>
      <c r="AD4" s="66">
        <v>0.35655314100000002</v>
      </c>
      <c r="AE4" s="66">
        <v>0.37839231499999998</v>
      </c>
      <c r="AF4" s="66">
        <v>0.26591057800000001</v>
      </c>
      <c r="AG4" s="66">
        <v>0.29991173900000001</v>
      </c>
      <c r="AH4" s="66">
        <v>0.293883324</v>
      </c>
      <c r="AI4" s="66">
        <v>0.294714633</v>
      </c>
    </row>
    <row r="5" spans="1:35" x14ac:dyDescent="0.25">
      <c r="A5" s="1" t="s">
        <v>124</v>
      </c>
      <c r="B5" s="65">
        <v>4.7086041754667542</v>
      </c>
      <c r="C5" s="65">
        <v>4.7122284991382646</v>
      </c>
      <c r="D5" s="65">
        <v>4.7157882286765309</v>
      </c>
      <c r="E5" s="65">
        <v>4.7220362258830058</v>
      </c>
      <c r="F5" s="65">
        <v>4.7258997252417414</v>
      </c>
      <c r="G5" s="65">
        <v>4.7485622789972322</v>
      </c>
      <c r="H5" s="65">
        <v>4.7574724374223436</v>
      </c>
      <c r="I5" s="65">
        <v>4.7888280846977223</v>
      </c>
      <c r="J5" s="65">
        <v>4.8233774595222787</v>
      </c>
      <c r="K5" s="65">
        <v>4.9213634557580983</v>
      </c>
      <c r="L5" s="65">
        <v>5.3593675146007538</v>
      </c>
      <c r="M5" s="65">
        <v>6.7754026135860812</v>
      </c>
      <c r="N5" s="65">
        <v>4.8139591803733497</v>
      </c>
      <c r="O5" s="65">
        <v>3.573248648479145</v>
      </c>
      <c r="P5" s="66">
        <v>1.2946450653832211</v>
      </c>
      <c r="Q5" s="66">
        <v>0.72112819399999983</v>
      </c>
      <c r="R5" s="66">
        <v>0.76194772833333324</v>
      </c>
      <c r="S5" s="66">
        <v>0.56190611466666673</v>
      </c>
      <c r="T5" s="66">
        <v>0.4159026910000001</v>
      </c>
      <c r="U5" s="66">
        <v>0.42909827033333342</v>
      </c>
      <c r="V5" s="66">
        <v>0.40847337366666669</v>
      </c>
      <c r="W5" s="66">
        <v>0.33936427700000021</v>
      </c>
      <c r="X5" s="66">
        <v>0.29652038033333328</v>
      </c>
      <c r="Y5" s="66">
        <v>0.24609224900000001</v>
      </c>
      <c r="Z5" s="66">
        <v>0.25635902300000002</v>
      </c>
      <c r="AA5" s="66">
        <v>0.23028818800000009</v>
      </c>
      <c r="AB5" s="66">
        <v>0.25351628900000001</v>
      </c>
      <c r="AC5" s="66">
        <v>0.26425496800000009</v>
      </c>
      <c r="AD5" s="66">
        <v>0.27860336099999999</v>
      </c>
      <c r="AE5" s="66">
        <v>0.26657129000000002</v>
      </c>
      <c r="AF5" s="66">
        <v>0.25160982300000012</v>
      </c>
      <c r="AG5" s="66">
        <v>0.29914219500000022</v>
      </c>
      <c r="AH5" s="66">
        <v>0.24316994699999989</v>
      </c>
      <c r="AI5" s="66">
        <v>0.26143588699999992</v>
      </c>
    </row>
    <row r="6" spans="1:35" x14ac:dyDescent="0.25">
      <c r="A6" s="6" t="s">
        <v>119</v>
      </c>
      <c r="B6" s="58">
        <v>3.0761986167657218</v>
      </c>
      <c r="C6" s="58">
        <v>2.4477233474243389</v>
      </c>
      <c r="D6" s="58">
        <v>2.1143631247299139</v>
      </c>
      <c r="E6" s="58">
        <v>1.931179315979072</v>
      </c>
      <c r="F6" s="58">
        <v>2.0018742928430049</v>
      </c>
      <c r="G6" s="58">
        <v>2.1096148945270432</v>
      </c>
      <c r="H6" s="58">
        <v>2.0978808838007992</v>
      </c>
      <c r="I6" s="58">
        <v>2.0202958126259651</v>
      </c>
      <c r="J6" s="48">
        <v>2.1095774477265161</v>
      </c>
      <c r="K6" s="66">
        <v>1.9357219283080871</v>
      </c>
      <c r="L6" s="66">
        <v>1.511551639595726</v>
      </c>
      <c r="M6" s="66">
        <v>1.6922858988171821</v>
      </c>
      <c r="N6" s="66">
        <v>1.8709008234140521</v>
      </c>
      <c r="O6" s="66">
        <v>1.805904041739429</v>
      </c>
      <c r="P6" s="66">
        <v>1.942730982423752</v>
      </c>
      <c r="Q6" s="66">
        <v>2.2887874766582081</v>
      </c>
      <c r="R6" s="66">
        <v>1.944617372619889</v>
      </c>
      <c r="S6" s="66">
        <v>2.1906681159800878</v>
      </c>
      <c r="T6" s="66">
        <v>2.1528873284183052</v>
      </c>
      <c r="U6" s="66">
        <v>1.940189081049944</v>
      </c>
      <c r="V6" s="66">
        <v>2.275419222555386</v>
      </c>
      <c r="W6" s="66">
        <v>1.6917625796656739</v>
      </c>
      <c r="X6" s="66">
        <v>1.712075784649167</v>
      </c>
      <c r="Y6" s="66">
        <v>1.4039933230254129</v>
      </c>
      <c r="Z6" s="66">
        <v>1.2779258340547011</v>
      </c>
      <c r="AA6" s="66">
        <v>1.416983096213416</v>
      </c>
      <c r="AB6" s="66">
        <v>1.303790516493174</v>
      </c>
      <c r="AC6" s="66">
        <v>1.330830257188756</v>
      </c>
      <c r="AD6" s="66">
        <v>1.2326411913551609</v>
      </c>
      <c r="AE6" s="66">
        <v>1.2249221350726389</v>
      </c>
      <c r="AF6" s="66">
        <v>1.114665884550851</v>
      </c>
      <c r="AG6" s="66">
        <v>1.134862461299933</v>
      </c>
      <c r="AH6" s="66">
        <v>1.1577143734022031</v>
      </c>
      <c r="AI6" s="66">
        <v>1.1233068435423339</v>
      </c>
    </row>
    <row r="7" spans="1:35" x14ac:dyDescent="0.25">
      <c r="A7" s="6" t="s">
        <v>121</v>
      </c>
      <c r="B7" s="58">
        <v>2.3377905841054938</v>
      </c>
      <c r="C7" s="58">
        <v>2.1297754457600968</v>
      </c>
      <c r="D7" s="58">
        <v>2.0645879367674702</v>
      </c>
      <c r="E7" s="58">
        <v>2.2296099255957569</v>
      </c>
      <c r="F7" s="58">
        <v>2.2755580399857611</v>
      </c>
      <c r="G7" s="66">
        <v>2.2856939722450269</v>
      </c>
      <c r="H7" s="66">
        <v>2.415381563422236</v>
      </c>
      <c r="I7" s="66">
        <v>2.349081108667308</v>
      </c>
      <c r="J7" s="66">
        <v>2.5529853458700171</v>
      </c>
      <c r="K7" s="66">
        <v>2.468440259796052</v>
      </c>
      <c r="L7" s="66">
        <v>2.9471785688559442</v>
      </c>
      <c r="M7" s="66">
        <v>2.6216430034446359</v>
      </c>
      <c r="N7" s="66">
        <v>2.4145794481504992</v>
      </c>
      <c r="O7" s="66">
        <v>1.8506116150520491</v>
      </c>
      <c r="P7" s="66">
        <v>1.9668431977444749</v>
      </c>
      <c r="Q7" s="66">
        <v>1.478144410119193</v>
      </c>
      <c r="R7" s="66">
        <v>1.4286075565830341</v>
      </c>
      <c r="S7" s="66">
        <v>1.2210811676834179</v>
      </c>
      <c r="T7" s="66">
        <v>1.251474350332322</v>
      </c>
      <c r="U7" s="66">
        <v>1.001506443093209</v>
      </c>
      <c r="V7" s="66">
        <v>0.95587845631582224</v>
      </c>
      <c r="W7" s="66">
        <v>0.94389117159361691</v>
      </c>
      <c r="X7" s="66">
        <v>0.91910197223384305</v>
      </c>
      <c r="Y7" s="66">
        <v>0.96059475023003094</v>
      </c>
      <c r="Z7" s="66">
        <v>1.043535885504651</v>
      </c>
      <c r="AA7" s="66">
        <v>1.180813930112931</v>
      </c>
      <c r="AB7" s="66">
        <v>0.90900923988128013</v>
      </c>
      <c r="AC7" s="66">
        <v>0.97442806620698408</v>
      </c>
      <c r="AD7" s="66">
        <v>0.8714112787316789</v>
      </c>
      <c r="AE7" s="66">
        <v>0.82440000499280053</v>
      </c>
      <c r="AF7" s="66">
        <v>0.83251905954171845</v>
      </c>
      <c r="AG7" s="66">
        <v>0.85428688696804034</v>
      </c>
      <c r="AH7" s="66">
        <v>0.70180262951556116</v>
      </c>
      <c r="AI7" s="66">
        <v>0.49484871639002381</v>
      </c>
    </row>
    <row r="8" spans="1:35" x14ac:dyDescent="0.25">
      <c r="A8" s="6" t="s">
        <v>122</v>
      </c>
      <c r="B8" s="58">
        <v>0.65355893649999997</v>
      </c>
      <c r="C8" s="58">
        <v>0.60746220449999999</v>
      </c>
      <c r="D8" s="58">
        <v>0.55441838499999996</v>
      </c>
      <c r="E8" s="58">
        <v>0.50648199799999993</v>
      </c>
      <c r="F8" s="58">
        <v>0.5149535409999999</v>
      </c>
      <c r="G8" s="66">
        <v>0.50954372300000006</v>
      </c>
      <c r="H8" s="66">
        <v>0.49662200626000003</v>
      </c>
      <c r="I8" s="66">
        <v>0.48939515149500001</v>
      </c>
      <c r="J8" s="66">
        <v>0.46080538166750001</v>
      </c>
      <c r="K8" s="66">
        <v>0.45271447913000012</v>
      </c>
      <c r="L8" s="66">
        <v>0.44445766239250001</v>
      </c>
      <c r="M8" s="66">
        <v>0.46949352789749998</v>
      </c>
      <c r="N8" s="66">
        <v>0.44921579471499989</v>
      </c>
      <c r="O8" s="66">
        <v>0.42285845664999999</v>
      </c>
      <c r="P8" s="66">
        <v>0.41390957839999998</v>
      </c>
      <c r="Q8" s="66">
        <v>0.40591325952750001</v>
      </c>
      <c r="R8" s="66">
        <v>0.38435744488750001</v>
      </c>
      <c r="S8" s="66">
        <v>0.38833005350249999</v>
      </c>
      <c r="T8" s="66">
        <v>0.38136710797750012</v>
      </c>
      <c r="U8" s="66">
        <v>0.37746543991249998</v>
      </c>
      <c r="V8" s="66">
        <v>0.35930286257749999</v>
      </c>
      <c r="W8" s="66">
        <v>0.35370883756249999</v>
      </c>
      <c r="X8" s="66">
        <v>0.36456610853499999</v>
      </c>
      <c r="Y8" s="66">
        <v>0.35370570810000002</v>
      </c>
      <c r="Z8" s="66">
        <v>0.35907355902249999</v>
      </c>
      <c r="AA8" s="66">
        <v>0.35584316861999998</v>
      </c>
      <c r="AB8" s="66">
        <v>0.35325039678199999</v>
      </c>
      <c r="AC8" s="66">
        <v>0.34628658988750011</v>
      </c>
      <c r="AD8" s="66">
        <v>0.35425705670500002</v>
      </c>
      <c r="AE8" s="66">
        <v>0.34926732499180002</v>
      </c>
      <c r="AF8" s="66">
        <v>0.33532077022145002</v>
      </c>
      <c r="AG8" s="66">
        <v>0.32896579181000002</v>
      </c>
      <c r="AH8" s="66">
        <v>0.33359634178179998</v>
      </c>
      <c r="AI8" s="66">
        <v>0.33306279066529998</v>
      </c>
    </row>
    <row r="9" spans="1:35" x14ac:dyDescent="0.25">
      <c r="A9" s="6" t="s">
        <v>120</v>
      </c>
      <c r="B9" s="58">
        <v>0.59430783726303904</v>
      </c>
      <c r="C9" s="58">
        <v>0.51288608722013662</v>
      </c>
      <c r="D9" s="58">
        <v>0.48548798384229269</v>
      </c>
      <c r="E9" s="58">
        <v>0.50058742745625462</v>
      </c>
      <c r="F9" s="58">
        <v>0.50658795904754406</v>
      </c>
      <c r="G9" s="67">
        <v>0.54416435961534959</v>
      </c>
      <c r="H9" s="67">
        <v>0.57493548976111475</v>
      </c>
      <c r="I9" s="67">
        <v>0.61069041795559686</v>
      </c>
      <c r="J9" s="67">
        <v>0.60411820597020582</v>
      </c>
      <c r="K9" s="67">
        <v>0.65549475215461439</v>
      </c>
      <c r="L9" s="67">
        <v>0.70377053450922633</v>
      </c>
      <c r="M9" s="66">
        <v>0.69185302084703526</v>
      </c>
      <c r="N9" s="66">
        <v>0.80126871454953041</v>
      </c>
      <c r="O9" s="66">
        <v>0.78570172992394505</v>
      </c>
      <c r="P9" s="66">
        <v>0.87965411601886756</v>
      </c>
      <c r="Q9" s="66">
        <v>1.040625219805946</v>
      </c>
      <c r="R9" s="66">
        <v>0.97542863410735026</v>
      </c>
      <c r="S9" s="66">
        <v>0.89916358787354667</v>
      </c>
      <c r="T9" s="66">
        <v>1.008463538032778</v>
      </c>
      <c r="U9" s="66">
        <v>0.96379332583486432</v>
      </c>
      <c r="V9" s="66">
        <v>1.053332050183319</v>
      </c>
      <c r="W9" s="66">
        <v>1.025882303108018</v>
      </c>
      <c r="X9" s="66">
        <v>0.70283867085672247</v>
      </c>
      <c r="Y9" s="66">
        <v>0.70008174360102171</v>
      </c>
      <c r="Z9" s="66">
        <v>1.1420801887085901</v>
      </c>
      <c r="AA9" s="66">
        <v>1.1455542141058419</v>
      </c>
      <c r="AB9" s="66">
        <v>1.07952426360885</v>
      </c>
      <c r="AC9" s="66">
        <v>1.065670775769042</v>
      </c>
      <c r="AD9" s="66">
        <v>1.106806528573586</v>
      </c>
      <c r="AE9" s="66">
        <v>1.0463353579370771</v>
      </c>
      <c r="AF9" s="66">
        <v>0.90447466844331759</v>
      </c>
      <c r="AG9" s="66">
        <v>0.91362815348851123</v>
      </c>
      <c r="AH9" s="66">
        <v>0.902661052112403</v>
      </c>
      <c r="AI9" s="66">
        <v>0.8298846677886238</v>
      </c>
    </row>
    <row r="10" spans="1:35" x14ac:dyDescent="0.25">
      <c r="A10" s="6" t="s">
        <v>125</v>
      </c>
      <c r="B10" s="58">
        <v>0.172462274</v>
      </c>
      <c r="C10" s="58">
        <v>0.16525483199999999</v>
      </c>
      <c r="D10" s="58">
        <v>0.158653288</v>
      </c>
      <c r="E10" s="58">
        <v>0.15158450000000001</v>
      </c>
      <c r="F10" s="58">
        <v>0.14736627999999999</v>
      </c>
      <c r="G10" s="58">
        <v>0.14222643400000001</v>
      </c>
      <c r="H10" s="58">
        <v>0.13938802</v>
      </c>
      <c r="I10" s="58">
        <v>0.13575300000000001</v>
      </c>
      <c r="J10" s="58">
        <v>0.11735045700000001</v>
      </c>
      <c r="K10" s="58">
        <v>0.122138238</v>
      </c>
      <c r="L10" s="58">
        <v>0.12654268099999999</v>
      </c>
      <c r="M10" s="66">
        <v>0.12558325100000001</v>
      </c>
      <c r="N10" s="66">
        <v>0.131931192</v>
      </c>
      <c r="O10" s="66">
        <v>0.13523026899999999</v>
      </c>
      <c r="P10" s="66">
        <v>0.134603583</v>
      </c>
      <c r="Q10" s="66">
        <v>0.12989200000000001</v>
      </c>
      <c r="R10" s="66">
        <v>0.12845393027099999</v>
      </c>
      <c r="S10" s="66">
        <v>0.128373233315</v>
      </c>
      <c r="T10" s="66">
        <v>0.12324012055</v>
      </c>
      <c r="U10" s="66">
        <v>0.11454011554453</v>
      </c>
      <c r="V10" s="66">
        <v>0.1173440421</v>
      </c>
      <c r="W10" s="66">
        <v>0.11658272627500001</v>
      </c>
      <c r="X10" s="66">
        <v>0.111929631275</v>
      </c>
      <c r="Y10" s="66">
        <v>0.11134610273874999</v>
      </c>
      <c r="Z10" s="66">
        <v>0.1110491636828</v>
      </c>
      <c r="AA10" s="66">
        <v>0.114936021271</v>
      </c>
      <c r="AB10" s="66">
        <v>0.11465219571599999</v>
      </c>
      <c r="AC10" s="66">
        <v>0.11117441328781</v>
      </c>
      <c r="AD10" s="66">
        <v>0.1099253129815</v>
      </c>
      <c r="AE10" s="66">
        <v>9.8248370345800001E-2</v>
      </c>
      <c r="AF10" s="66">
        <v>8.5488453681653004E-2</v>
      </c>
      <c r="AG10" s="66">
        <v>0.11557050000000001</v>
      </c>
      <c r="AH10" s="66">
        <v>0.10359255000000001</v>
      </c>
      <c r="AI10" s="66">
        <v>0.104111327</v>
      </c>
    </row>
    <row r="11" spans="1:35" x14ac:dyDescent="0.25">
      <c r="E11" s="30"/>
      <c r="F11" s="30"/>
      <c r="G11" s="30"/>
      <c r="H11" s="30"/>
      <c r="I11" s="30"/>
      <c r="J11" s="30"/>
      <c r="K11" s="30"/>
      <c r="L11" s="30"/>
    </row>
    <row r="12" spans="1:35" x14ac:dyDescent="0.25">
      <c r="E12" s="30"/>
      <c r="F12" s="30"/>
      <c r="G12" s="30"/>
      <c r="H12" s="30"/>
      <c r="I12" s="30"/>
      <c r="J12" s="30"/>
      <c r="K12" s="30"/>
      <c r="L12" s="30"/>
    </row>
    <row r="13" spans="1:35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4"/>
  <sheetViews>
    <sheetView zoomScale="70" zoomScaleNormal="70" workbookViewId="0">
      <selection activeCell="AK16" sqref="AK16"/>
    </sheetView>
  </sheetViews>
  <sheetFormatPr defaultRowHeight="15" x14ac:dyDescent="0.25"/>
  <cols>
    <col min="1" max="1" width="34" style="6" customWidth="1"/>
    <col min="2" max="35" width="5.28515625" style="6" bestFit="1" customWidth="1"/>
    <col min="36" max="16384" width="9.140625" style="6"/>
  </cols>
  <sheetData>
    <row r="1" spans="1:35" x14ac:dyDescent="0.25">
      <c r="A1" s="20" t="s">
        <v>302</v>
      </c>
    </row>
    <row r="2" spans="1:35" x14ac:dyDescent="0.25">
      <c r="A2" s="28"/>
      <c r="B2" s="41">
        <v>1990</v>
      </c>
      <c r="C2" s="41">
        <v>1991</v>
      </c>
      <c r="D2" s="41">
        <v>1992</v>
      </c>
      <c r="E2" s="41">
        <v>1993</v>
      </c>
      <c r="F2" s="41">
        <v>1994</v>
      </c>
      <c r="G2" s="41">
        <v>1995</v>
      </c>
      <c r="H2" s="41">
        <v>1996</v>
      </c>
      <c r="I2" s="41">
        <v>1997</v>
      </c>
      <c r="J2" s="41">
        <v>1998</v>
      </c>
      <c r="K2" s="41">
        <v>1999</v>
      </c>
      <c r="L2" s="41">
        <v>2000</v>
      </c>
      <c r="M2" s="41">
        <v>2001</v>
      </c>
      <c r="N2" s="41">
        <v>2002</v>
      </c>
      <c r="O2" s="41">
        <v>2003</v>
      </c>
      <c r="P2" s="28">
        <v>2004</v>
      </c>
      <c r="Q2" s="28">
        <v>2005</v>
      </c>
      <c r="R2" s="28">
        <v>2006</v>
      </c>
      <c r="S2" s="28">
        <v>2007</v>
      </c>
      <c r="T2" s="28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28">
        <v>2014</v>
      </c>
      <c r="AA2" s="28">
        <v>2015</v>
      </c>
      <c r="AB2" s="28">
        <v>2016</v>
      </c>
      <c r="AC2" s="28">
        <v>2017</v>
      </c>
      <c r="AD2" s="28">
        <v>2018</v>
      </c>
      <c r="AE2" s="28">
        <v>2019</v>
      </c>
      <c r="AF2" s="28">
        <v>2020</v>
      </c>
      <c r="AG2" s="28">
        <v>2021</v>
      </c>
      <c r="AH2" s="28">
        <v>2022</v>
      </c>
      <c r="AI2" s="28">
        <v>2023</v>
      </c>
    </row>
    <row r="3" spans="1:35" x14ac:dyDescent="0.25">
      <c r="A3" s="1" t="s">
        <v>123</v>
      </c>
      <c r="B3" s="65">
        <v>1.9881281057835539E-2</v>
      </c>
      <c r="C3" s="65">
        <v>1.976642509300082E-2</v>
      </c>
      <c r="D3" s="65">
        <v>1.9716529920903381E-2</v>
      </c>
      <c r="E3" s="65">
        <v>1.973440794004433E-2</v>
      </c>
      <c r="F3" s="65">
        <v>1.958179137379893E-2</v>
      </c>
      <c r="G3" s="65">
        <v>1.9498282899401899E-2</v>
      </c>
      <c r="H3" s="65">
        <v>1.962754625843046E-2</v>
      </c>
      <c r="I3" s="65">
        <v>1.9633807585899828E-2</v>
      </c>
      <c r="J3" s="65">
        <v>1.9742443279410039E-2</v>
      </c>
      <c r="K3" s="65">
        <v>1.9965760197262691E-2</v>
      </c>
      <c r="L3" s="65">
        <v>2.055518761667037E-2</v>
      </c>
      <c r="M3" s="65">
        <v>1.9655779905570589E-2</v>
      </c>
      <c r="N3" s="65">
        <v>2.0952737837818081E-2</v>
      </c>
      <c r="O3" s="65">
        <v>2.1849661990528509E-2</v>
      </c>
      <c r="P3" s="66">
        <v>2.2049077932996451E-2</v>
      </c>
      <c r="Q3" s="66">
        <v>2.137507042119419E-2</v>
      </c>
      <c r="R3" s="66">
        <v>2.1591955324504031E-2</v>
      </c>
      <c r="S3" s="66">
        <v>2.0619241308036891E-2</v>
      </c>
      <c r="T3" s="66">
        <v>1.9148153206001231E-2</v>
      </c>
      <c r="U3" s="66">
        <v>1.7552014480171161E-2</v>
      </c>
      <c r="V3" s="66">
        <v>1.570642378771574E-2</v>
      </c>
      <c r="W3" s="66">
        <v>1.8279959478275348E-2</v>
      </c>
      <c r="X3" s="66">
        <v>1.7682106311714289E-2</v>
      </c>
      <c r="Y3" s="66">
        <v>1.7417962381224519E-2</v>
      </c>
      <c r="Z3" s="66">
        <v>1.788594250652446E-2</v>
      </c>
      <c r="AA3" s="66">
        <v>1.8717501167197399E-2</v>
      </c>
      <c r="AB3" s="66">
        <v>1.8750047215987949E-2</v>
      </c>
      <c r="AC3" s="66">
        <v>1.814054647380553E-2</v>
      </c>
      <c r="AD3" s="66">
        <v>1.8407509727797651E-2</v>
      </c>
      <c r="AE3" s="66">
        <v>1.6233711283648509E-2</v>
      </c>
      <c r="AF3" s="66">
        <v>1.381865765788204E-2</v>
      </c>
      <c r="AG3" s="66">
        <v>1.8657206860197961E-2</v>
      </c>
      <c r="AH3" s="66">
        <v>1.7155596541583999E-2</v>
      </c>
      <c r="AI3" s="66">
        <v>1.788699578707045E-2</v>
      </c>
    </row>
    <row r="4" spans="1:35" x14ac:dyDescent="0.25">
      <c r="A4" s="1" t="s">
        <v>124</v>
      </c>
      <c r="B4" s="65">
        <v>0.24599246436357661</v>
      </c>
      <c r="C4" s="65">
        <v>0.24200287073059781</v>
      </c>
      <c r="D4" s="65">
        <v>0.24057566776533271</v>
      </c>
      <c r="E4" s="65">
        <v>0.24085939075789051</v>
      </c>
      <c r="F4" s="65">
        <v>0.2395165088951591</v>
      </c>
      <c r="G4" s="65">
        <v>0.2208667051705982</v>
      </c>
      <c r="H4" s="65">
        <v>0.23541679733588039</v>
      </c>
      <c r="I4" s="65">
        <v>0.22180302447842659</v>
      </c>
      <c r="J4" s="65">
        <v>0.19330841274970609</v>
      </c>
      <c r="K4" s="65">
        <v>0.1592861866210335</v>
      </c>
      <c r="L4" s="65">
        <v>0.2402152043830971</v>
      </c>
      <c r="M4" s="65">
        <v>3.556621465600391E-2</v>
      </c>
      <c r="N4" s="65">
        <v>3.114158727647166E-2</v>
      </c>
      <c r="O4" s="65">
        <v>2.793697317916978E-2</v>
      </c>
      <c r="P4" s="66">
        <v>2.5910002605279751E-2</v>
      </c>
      <c r="Q4" s="66">
        <v>2.7631948577036582E-2</v>
      </c>
      <c r="R4" s="66">
        <v>2.6223808126270062E-2</v>
      </c>
      <c r="S4" s="66">
        <v>2.9959406002142371E-2</v>
      </c>
      <c r="T4" s="66">
        <v>2.843176073814363E-2</v>
      </c>
      <c r="U4" s="66">
        <v>3.0929661654268529E-2</v>
      </c>
      <c r="V4" s="66">
        <v>3.3753917651026158E-2</v>
      </c>
      <c r="W4" s="66">
        <v>3.8641211389580959E-2</v>
      </c>
      <c r="X4" s="66">
        <v>3.1847477625230269E-2</v>
      </c>
      <c r="Y4" s="66">
        <v>3.3630421050031833E-2</v>
      </c>
      <c r="Z4" s="66">
        <v>3.807804154664645E-2</v>
      </c>
      <c r="AA4" s="66">
        <v>4.4870893696246812E-2</v>
      </c>
      <c r="AB4" s="66">
        <v>3.7659559035378348E-2</v>
      </c>
      <c r="AC4" s="66">
        <v>4.2951755081521603E-2</v>
      </c>
      <c r="AD4" s="66">
        <v>3.9179756417680893E-2</v>
      </c>
      <c r="AE4" s="66">
        <v>3.8266579208479652E-2</v>
      </c>
      <c r="AF4" s="66">
        <v>3.4479418484726881E-2</v>
      </c>
      <c r="AG4" s="66">
        <v>1.6039862080104932E-2</v>
      </c>
      <c r="AH4" s="66">
        <v>1.158139555227467E-2</v>
      </c>
      <c r="AI4" s="66">
        <v>1.1872685482957491E-2</v>
      </c>
    </row>
    <row r="5" spans="1:35" x14ac:dyDescent="0.25">
      <c r="A5" s="1" t="s">
        <v>119</v>
      </c>
      <c r="B5" s="65">
        <v>1.7128167248632409E-2</v>
      </c>
      <c r="C5" s="65">
        <v>1.409971052148425E-2</v>
      </c>
      <c r="D5" s="65">
        <v>1.2608374152707741E-2</v>
      </c>
      <c r="E5" s="65">
        <v>1.192379742391118E-2</v>
      </c>
      <c r="F5" s="65">
        <v>1.2296186133925279E-2</v>
      </c>
      <c r="G5" s="65">
        <v>1.315279954763938E-2</v>
      </c>
      <c r="H5" s="65">
        <v>1.3108727551899339E-2</v>
      </c>
      <c r="I5" s="65">
        <v>1.29146108490635E-2</v>
      </c>
      <c r="J5" s="65">
        <v>1.409038009188774E-2</v>
      </c>
      <c r="K5" s="65">
        <v>1.3272796157981321E-2</v>
      </c>
      <c r="L5" s="65">
        <v>1.177136997829867E-2</v>
      </c>
      <c r="M5" s="65">
        <v>1.3450619168680809E-2</v>
      </c>
      <c r="N5" s="65">
        <v>1.4322589028043941E-2</v>
      </c>
      <c r="O5" s="65">
        <v>1.42591963840618E-2</v>
      </c>
      <c r="P5" s="66">
        <v>1.502742531692782E-2</v>
      </c>
      <c r="Q5" s="66">
        <v>1.8372960186880019E-2</v>
      </c>
      <c r="R5" s="66">
        <v>1.6340482608901329E-2</v>
      </c>
      <c r="S5" s="66">
        <v>1.9793599339468421E-2</v>
      </c>
      <c r="T5" s="66">
        <v>1.8792683451887199E-2</v>
      </c>
      <c r="U5" s="66">
        <v>1.761100853387941E-2</v>
      </c>
      <c r="V5" s="66">
        <v>2.768224611192632E-2</v>
      </c>
      <c r="W5" s="66">
        <v>2.7893940559058399E-2</v>
      </c>
      <c r="X5" s="66">
        <v>2.9824141981428E-2</v>
      </c>
      <c r="Y5" s="66">
        <v>3.0676616580304E-2</v>
      </c>
      <c r="Z5" s="66">
        <v>3.25686013835104E-2</v>
      </c>
      <c r="AA5" s="66">
        <v>3.8364729231619953E-2</v>
      </c>
      <c r="AB5" s="66">
        <v>4.0598799484471863E-2</v>
      </c>
      <c r="AC5" s="66">
        <v>3.9385407402910973E-2</v>
      </c>
      <c r="AD5" s="66">
        <v>4.2112691207387087E-2</v>
      </c>
      <c r="AE5" s="66">
        <v>4.2677914049714251E-2</v>
      </c>
      <c r="AF5" s="66">
        <v>4.2983038818299998E-2</v>
      </c>
      <c r="AG5" s="66">
        <v>3.9949302945154988E-2</v>
      </c>
      <c r="AH5" s="66">
        <v>4.1042188700462001E-2</v>
      </c>
      <c r="AI5" s="66">
        <v>3.9261661065802402E-2</v>
      </c>
    </row>
    <row r="6" spans="1:35" x14ac:dyDescent="0.25">
      <c r="A6" s="6" t="s">
        <v>118</v>
      </c>
      <c r="B6" s="58">
        <v>13.02443328398788</v>
      </c>
      <c r="C6" s="58">
        <v>11.8638393285023</v>
      </c>
      <c r="D6" s="58">
        <v>10.88142805103606</v>
      </c>
      <c r="E6" s="58">
        <v>8.5899377788498761</v>
      </c>
      <c r="F6" s="58">
        <v>7.2876353662414051</v>
      </c>
      <c r="G6" s="58">
        <v>6.3156861736978414</v>
      </c>
      <c r="H6" s="58">
        <v>6.0312261304239279</v>
      </c>
      <c r="I6" s="58">
        <v>4.8274233594161453</v>
      </c>
      <c r="J6" s="48">
        <v>4.9652341879165292</v>
      </c>
      <c r="K6" s="66">
        <v>4.6504913652596001</v>
      </c>
      <c r="L6" s="66">
        <v>5.0642203795097096</v>
      </c>
      <c r="M6" s="66">
        <v>5.0548473514563703</v>
      </c>
      <c r="N6" s="66">
        <v>3.8928988197806129</v>
      </c>
      <c r="O6" s="66">
        <v>4.3889020780548398</v>
      </c>
      <c r="P6" s="66">
        <v>4.5781996073881563</v>
      </c>
      <c r="Q6" s="66">
        <v>6.0582932776973548</v>
      </c>
      <c r="R6" s="66">
        <v>5.9465209052249808</v>
      </c>
      <c r="S6" s="66">
        <v>6.2085395333032292</v>
      </c>
      <c r="T6" s="66">
        <v>5.5116045965413116</v>
      </c>
      <c r="U6" s="66">
        <v>5.0960326183471381</v>
      </c>
      <c r="V6" s="66">
        <v>5.8544096854854084</v>
      </c>
      <c r="W6" s="66">
        <v>5.4732500160325506</v>
      </c>
      <c r="X6" s="66">
        <v>5.9215800818651161</v>
      </c>
      <c r="Y6" s="66">
        <v>5.4645098049430176</v>
      </c>
      <c r="Z6" s="66">
        <v>3.2079003300712219</v>
      </c>
      <c r="AA6" s="66">
        <v>4.5052945785630802</v>
      </c>
      <c r="AB6" s="66">
        <v>4.7772990534099886</v>
      </c>
      <c r="AC6" s="66">
        <v>4.625369704083556</v>
      </c>
      <c r="AD6" s="66">
        <v>3.5668220156132548</v>
      </c>
      <c r="AE6" s="66">
        <v>3.748594785762652</v>
      </c>
      <c r="AF6" s="66">
        <v>3.7377261981040588</v>
      </c>
      <c r="AG6" s="66">
        <v>3.559598041666856</v>
      </c>
      <c r="AH6" s="66">
        <v>3.3821099793005232</v>
      </c>
      <c r="AI6" s="66">
        <v>2.795251711414533</v>
      </c>
    </row>
    <row r="7" spans="1:35" x14ac:dyDescent="0.25">
      <c r="A7" s="6" t="s">
        <v>125</v>
      </c>
      <c r="B7" s="58">
        <v>0.37440000000000001</v>
      </c>
      <c r="C7" s="58">
        <v>0.35884800000000011</v>
      </c>
      <c r="D7" s="58">
        <v>0.34329599999999999</v>
      </c>
      <c r="E7" s="58">
        <v>0.32774399999999998</v>
      </c>
      <c r="F7" s="58">
        <v>0.31219200000000003</v>
      </c>
      <c r="G7" s="66">
        <v>0.29664000000000001</v>
      </c>
      <c r="H7" s="66">
        <v>0.28671999999999997</v>
      </c>
      <c r="I7" s="66">
        <v>0.27679999999999999</v>
      </c>
      <c r="J7" s="66">
        <v>0.22739792</v>
      </c>
      <c r="K7" s="66">
        <v>0.24196128</v>
      </c>
      <c r="L7" s="66">
        <v>0.25550736000000002</v>
      </c>
      <c r="M7" s="66">
        <v>0.25564656000000002</v>
      </c>
      <c r="N7" s="66">
        <v>0.27197951999999997</v>
      </c>
      <c r="O7" s="66">
        <v>0.28470064</v>
      </c>
      <c r="P7" s="66">
        <v>0.28437568000000002</v>
      </c>
      <c r="Q7" s="66">
        <v>0.27839999999999998</v>
      </c>
      <c r="R7" s="66">
        <v>0.27840137776000001</v>
      </c>
      <c r="S7" s="66">
        <v>0.27840214639999999</v>
      </c>
      <c r="T7" s="66">
        <v>0.26080200799999997</v>
      </c>
      <c r="U7" s="66">
        <v>0.2368016801168</v>
      </c>
      <c r="V7" s="66">
        <v>0.24800097600000001</v>
      </c>
      <c r="W7" s="66">
        <v>0.24320156400000001</v>
      </c>
      <c r="X7" s="66">
        <v>0.235201564</v>
      </c>
      <c r="Y7" s="66">
        <v>0.23040126620000001</v>
      </c>
      <c r="Z7" s="66">
        <v>0.23520143916799999</v>
      </c>
      <c r="AA7" s="66">
        <v>0.24480089776</v>
      </c>
      <c r="AB7" s="66">
        <v>0.24640133695999999</v>
      </c>
      <c r="AC7" s="66">
        <v>0.2384010840336</v>
      </c>
      <c r="AD7" s="66">
        <v>0.24000087864</v>
      </c>
      <c r="AE7" s="66">
        <v>0.21120090844799999</v>
      </c>
      <c r="AF7" s="66">
        <v>0.17760023628800001</v>
      </c>
      <c r="AG7" s="66">
        <v>0.26016</v>
      </c>
      <c r="AH7" s="66">
        <v>0.23200000000000001</v>
      </c>
      <c r="AI7" s="66">
        <v>0.23566512000000001</v>
      </c>
    </row>
    <row r="8" spans="1:35" x14ac:dyDescent="0.25">
      <c r="A8" s="6" t="s">
        <v>121</v>
      </c>
      <c r="B8" s="58">
        <v>0.60667424216440802</v>
      </c>
      <c r="C8" s="58">
        <v>0.59674649808647995</v>
      </c>
      <c r="D8" s="58">
        <v>0.5554216817298</v>
      </c>
      <c r="E8" s="58">
        <v>0.34791990224399999</v>
      </c>
      <c r="F8" s="58">
        <v>0.29558915123700003</v>
      </c>
      <c r="G8" s="66">
        <v>0.29393154914100011</v>
      </c>
      <c r="H8" s="66">
        <v>8.4202787650000006E-3</v>
      </c>
      <c r="I8" s="66">
        <v>8.3890394729999995E-3</v>
      </c>
      <c r="J8" s="66">
        <v>8.1905125230000014E-3</v>
      </c>
      <c r="K8" s="66">
        <v>8.3479846440000002E-3</v>
      </c>
      <c r="L8" s="66">
        <v>8.2757571190000007E-3</v>
      </c>
      <c r="M8" s="66">
        <v>8.4460206470000007E-3</v>
      </c>
      <c r="N8" s="66">
        <v>8.3364871060000005E-3</v>
      </c>
      <c r="O8" s="66">
        <v>8.4060009990000011E-3</v>
      </c>
      <c r="P8" s="66">
        <v>1.1725078757999999E-2</v>
      </c>
      <c r="Q8" s="66">
        <v>1.1868065253499999E-2</v>
      </c>
      <c r="R8" s="66">
        <v>1.1785441749E-2</v>
      </c>
      <c r="S8" s="66">
        <v>1.2017633893499999E-2</v>
      </c>
      <c r="T8" s="66">
        <v>1.2274746038E-2</v>
      </c>
      <c r="U8" s="66">
        <v>1.1080599516E-2</v>
      </c>
      <c r="V8" s="66">
        <v>1.2398227794999999E-2</v>
      </c>
      <c r="W8" s="66">
        <v>1.2373880166E-2</v>
      </c>
      <c r="X8" s="66">
        <v>1.2246242956000001E-2</v>
      </c>
      <c r="Y8" s="66">
        <v>1.2301260560000001E-2</v>
      </c>
      <c r="Z8" s="66">
        <v>1.2663004174999999E-2</v>
      </c>
      <c r="AA8" s="66">
        <v>1.2933641377E-2</v>
      </c>
      <c r="AB8" s="66">
        <v>1.3092400937000001E-2</v>
      </c>
      <c r="AC8" s="66">
        <v>1.3150504110999999E-2</v>
      </c>
      <c r="AD8" s="66">
        <v>1.3142670259000001E-2</v>
      </c>
      <c r="AE8" s="66">
        <v>1.3284165879E-2</v>
      </c>
      <c r="AF8" s="66">
        <v>1.1497913219000001E-2</v>
      </c>
      <c r="AG8" s="66">
        <v>1.2505994277000001E-2</v>
      </c>
      <c r="AH8" s="66">
        <v>6.0287712060000014E-3</v>
      </c>
      <c r="AI8" s="66">
        <v>7.9547233000000007E-4</v>
      </c>
    </row>
    <row r="9" spans="1:35" x14ac:dyDescent="0.25">
      <c r="A9" s="6" t="s">
        <v>122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  <c r="Z9" s="66">
        <v>0</v>
      </c>
      <c r="AA9" s="66">
        <v>0</v>
      </c>
      <c r="AB9" s="66">
        <v>0</v>
      </c>
      <c r="AC9" s="66">
        <v>0</v>
      </c>
      <c r="AD9" s="66">
        <v>0</v>
      </c>
      <c r="AE9" s="66">
        <v>0</v>
      </c>
      <c r="AF9" s="66">
        <v>0</v>
      </c>
      <c r="AG9" s="66">
        <v>0</v>
      </c>
      <c r="AH9" s="66">
        <v>0</v>
      </c>
      <c r="AI9" s="66">
        <v>0</v>
      </c>
    </row>
    <row r="10" spans="1:35" x14ac:dyDescent="0.25">
      <c r="A10" s="6" t="s">
        <v>120</v>
      </c>
      <c r="B10" s="58">
        <v>0.35707118127566051</v>
      </c>
      <c r="C10" s="58">
        <v>0.28769469157405553</v>
      </c>
      <c r="D10" s="58">
        <v>0.26357418583677411</v>
      </c>
      <c r="E10" s="58">
        <v>0.27485731044809819</v>
      </c>
      <c r="F10" s="58">
        <v>0.27865586966169981</v>
      </c>
      <c r="G10" s="58">
        <v>0.30921312153044939</v>
      </c>
      <c r="H10" s="58">
        <v>0.33345697268187519</v>
      </c>
      <c r="I10" s="58">
        <v>0.36174736079088587</v>
      </c>
      <c r="J10" s="58">
        <v>0.35606379886170592</v>
      </c>
      <c r="K10" s="58">
        <v>0.41342695668871038</v>
      </c>
      <c r="L10" s="58">
        <v>0.44745753258060622</v>
      </c>
      <c r="M10" s="66">
        <v>0.44236072058704229</v>
      </c>
      <c r="N10" s="66">
        <v>0.49043238760305552</v>
      </c>
      <c r="O10" s="66">
        <v>0.49592642918704699</v>
      </c>
      <c r="P10" s="66">
        <v>0.55997718827043252</v>
      </c>
      <c r="Q10" s="66">
        <v>0.7141936876769559</v>
      </c>
      <c r="R10" s="66">
        <v>0.62404525148245893</v>
      </c>
      <c r="S10" s="66">
        <v>0.59197474127067828</v>
      </c>
      <c r="T10" s="66">
        <v>0.66757935268716029</v>
      </c>
      <c r="U10" s="66">
        <v>0.64632974732548676</v>
      </c>
      <c r="V10" s="66">
        <v>0.71304909230069335</v>
      </c>
      <c r="W10" s="66">
        <v>0.68110332147829744</v>
      </c>
      <c r="X10" s="66">
        <v>0.41610174597268978</v>
      </c>
      <c r="Y10" s="66">
        <v>0.41974027959650589</v>
      </c>
      <c r="Z10" s="66">
        <v>0.81103872741462824</v>
      </c>
      <c r="AA10" s="66">
        <v>0.78493178054970969</v>
      </c>
      <c r="AB10" s="66">
        <v>0.74222955548237368</v>
      </c>
      <c r="AC10" s="66">
        <v>0.72410373349156343</v>
      </c>
      <c r="AD10" s="66">
        <v>0.76696266172907601</v>
      </c>
      <c r="AE10" s="66">
        <v>0.73068695278759221</v>
      </c>
      <c r="AF10" s="66">
        <v>0.60492565071945015</v>
      </c>
      <c r="AG10" s="66">
        <v>0.61085594731285153</v>
      </c>
      <c r="AH10" s="66">
        <v>0.60685659065661457</v>
      </c>
      <c r="AI10" s="66">
        <v>0.55834552697904916</v>
      </c>
    </row>
    <row r="11" spans="1:35" x14ac:dyDescent="0.25">
      <c r="E11" s="30"/>
      <c r="F11" s="30"/>
      <c r="G11" s="30"/>
      <c r="H11" s="30"/>
      <c r="I11" s="30"/>
      <c r="J11" s="30"/>
      <c r="K11" s="30"/>
      <c r="L11" s="30"/>
    </row>
    <row r="12" spans="1:35" x14ac:dyDescent="0.25">
      <c r="E12" s="30"/>
      <c r="F12" s="30"/>
      <c r="G12" s="30"/>
      <c r="H12" s="30"/>
      <c r="I12" s="30"/>
      <c r="J12" s="30"/>
      <c r="K12" s="30"/>
      <c r="L12" s="30"/>
    </row>
    <row r="13" spans="1:35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4"/>
  <sheetViews>
    <sheetView zoomScale="70" zoomScaleNormal="70" workbookViewId="0">
      <selection activeCell="A2" sqref="A2"/>
    </sheetView>
  </sheetViews>
  <sheetFormatPr defaultRowHeight="15" x14ac:dyDescent="0.25"/>
  <cols>
    <col min="1" max="1" width="34" style="6" customWidth="1"/>
    <col min="2" max="35" width="5.28515625" style="6" bestFit="1" customWidth="1"/>
    <col min="36" max="16384" width="9.140625" style="6"/>
  </cols>
  <sheetData>
    <row r="1" spans="1:35" x14ac:dyDescent="0.25">
      <c r="A1" s="20" t="s">
        <v>303</v>
      </c>
    </row>
    <row r="2" spans="1:35" x14ac:dyDescent="0.25">
      <c r="A2" s="28"/>
      <c r="B2" s="41">
        <v>1990</v>
      </c>
      <c r="C2" s="41">
        <v>1991</v>
      </c>
      <c r="D2" s="41">
        <v>1992</v>
      </c>
      <c r="E2" s="41">
        <v>1993</v>
      </c>
      <c r="F2" s="41">
        <v>1994</v>
      </c>
      <c r="G2" s="41">
        <v>1995</v>
      </c>
      <c r="H2" s="41">
        <v>1996</v>
      </c>
      <c r="I2" s="41">
        <v>1997</v>
      </c>
      <c r="J2" s="41">
        <v>1998</v>
      </c>
      <c r="K2" s="41">
        <v>1999</v>
      </c>
      <c r="L2" s="41">
        <v>2000</v>
      </c>
      <c r="M2" s="41">
        <v>2001</v>
      </c>
      <c r="N2" s="41">
        <v>2002</v>
      </c>
      <c r="O2" s="41">
        <v>2003</v>
      </c>
      <c r="P2" s="28">
        <v>2004</v>
      </c>
      <c r="Q2" s="28">
        <v>2005</v>
      </c>
      <c r="R2" s="28">
        <v>2006</v>
      </c>
      <c r="S2" s="28">
        <v>2007</v>
      </c>
      <c r="T2" s="28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28">
        <v>2014</v>
      </c>
      <c r="AA2" s="28">
        <v>2015</v>
      </c>
      <c r="AB2" s="28">
        <v>2016</v>
      </c>
      <c r="AC2" s="28">
        <v>2017</v>
      </c>
      <c r="AD2" s="28">
        <v>2018</v>
      </c>
      <c r="AE2" s="28">
        <v>2019</v>
      </c>
      <c r="AF2" s="28">
        <v>2020</v>
      </c>
      <c r="AG2" s="28">
        <v>2021</v>
      </c>
      <c r="AH2" s="28">
        <v>2022</v>
      </c>
      <c r="AI2" s="28">
        <v>2023</v>
      </c>
    </row>
    <row r="3" spans="1:35" x14ac:dyDescent="0.25">
      <c r="A3" s="63" t="s">
        <v>119</v>
      </c>
      <c r="B3" s="64">
        <v>54.712583823076251</v>
      </c>
      <c r="C3" s="64">
        <v>45.913451734004823</v>
      </c>
      <c r="D3" s="64">
        <v>42.221075926728837</v>
      </c>
      <c r="E3" s="64">
        <v>40.988134406199158</v>
      </c>
      <c r="F3" s="64">
        <v>42.943500433271993</v>
      </c>
      <c r="G3" s="64">
        <v>45.035910339100653</v>
      </c>
      <c r="H3" s="64">
        <v>44.94063484972007</v>
      </c>
      <c r="I3" s="64">
        <v>44.506005873771969</v>
      </c>
      <c r="J3" s="64">
        <v>45.005409946290889</v>
      </c>
      <c r="K3" s="64">
        <v>41.846806932203677</v>
      </c>
      <c r="L3" s="64">
        <v>37.411065708427863</v>
      </c>
      <c r="M3" s="64">
        <v>40.810914998433439</v>
      </c>
      <c r="N3" s="64">
        <v>41.841859780990298</v>
      </c>
      <c r="O3" s="64">
        <v>41.291697718700668</v>
      </c>
      <c r="P3" s="64">
        <v>44.425400102916022</v>
      </c>
      <c r="Q3" s="64">
        <v>49.091670871628288</v>
      </c>
      <c r="R3" s="64">
        <v>44.592070109153603</v>
      </c>
      <c r="S3" s="64">
        <v>48.49596148476278</v>
      </c>
      <c r="T3" s="64">
        <v>51.346584951370929</v>
      </c>
      <c r="U3" s="64">
        <v>44.689328344579508</v>
      </c>
      <c r="V3" s="64">
        <v>41.584364029426837</v>
      </c>
      <c r="W3" s="64">
        <v>34.115745850942623</v>
      </c>
      <c r="X3" s="64">
        <v>33.114467811140543</v>
      </c>
      <c r="Y3" s="64">
        <v>26.226840886549649</v>
      </c>
      <c r="Z3" s="64">
        <v>23.814680206027219</v>
      </c>
      <c r="AA3" s="64">
        <v>25.428072761975681</v>
      </c>
      <c r="AB3" s="64">
        <v>24.691408000830819</v>
      </c>
      <c r="AC3" s="64">
        <v>23.674050291775959</v>
      </c>
      <c r="AD3" s="64">
        <v>23.131054376989251</v>
      </c>
      <c r="AE3" s="64">
        <v>22.458980602032831</v>
      </c>
      <c r="AF3" s="64">
        <v>20.48142295900411</v>
      </c>
      <c r="AG3" s="64">
        <v>20.001973706671521</v>
      </c>
      <c r="AH3" s="64">
        <v>19.8731640877118</v>
      </c>
      <c r="AI3" s="64">
        <v>17.868913681234581</v>
      </c>
    </row>
    <row r="4" spans="1:35" x14ac:dyDescent="0.25">
      <c r="A4" s="63" t="s">
        <v>123</v>
      </c>
      <c r="B4" s="64">
        <v>25.09274523510523</v>
      </c>
      <c r="C4" s="64">
        <v>25.127729830064531</v>
      </c>
      <c r="D4" s="64">
        <v>25.09544966847875</v>
      </c>
      <c r="E4" s="64">
        <v>25.096659356478561</v>
      </c>
      <c r="F4" s="64">
        <v>25.09840815309262</v>
      </c>
      <c r="G4" s="64">
        <v>25.2070220081035</v>
      </c>
      <c r="H4" s="64">
        <v>24.939426721163269</v>
      </c>
      <c r="I4" s="64">
        <v>25.216568041330699</v>
      </c>
      <c r="J4" s="64">
        <v>25.16539841425535</v>
      </c>
      <c r="K4" s="64">
        <v>25.224446742504661</v>
      </c>
      <c r="L4" s="64">
        <v>31.394933300000009</v>
      </c>
      <c r="M4" s="64">
        <v>27.363341337000001</v>
      </c>
      <c r="N4" s="64">
        <v>22.427089686999999</v>
      </c>
      <c r="O4" s="64">
        <v>21.597213308000001</v>
      </c>
      <c r="P4" s="64">
        <v>19.942108252000001</v>
      </c>
      <c r="Q4" s="64">
        <v>19.096010340999999</v>
      </c>
      <c r="R4" s="64">
        <v>16.658037761999999</v>
      </c>
      <c r="S4" s="64">
        <v>14.717429829</v>
      </c>
      <c r="T4" s="64">
        <v>13.165044822</v>
      </c>
      <c r="U4" s="64">
        <v>12.978755316000001</v>
      </c>
      <c r="V4" s="64">
        <v>13.041170119</v>
      </c>
      <c r="W4" s="64">
        <v>12.548618256999999</v>
      </c>
      <c r="X4" s="64">
        <v>11.264332834999999</v>
      </c>
      <c r="Y4" s="64">
        <v>9.8303300260000022</v>
      </c>
      <c r="Z4" s="64">
        <v>8.7766057310000001</v>
      </c>
      <c r="AA4" s="64">
        <v>8.4855227860000007</v>
      </c>
      <c r="AB4" s="64">
        <v>6.4621639470000014</v>
      </c>
      <c r="AC4" s="64">
        <v>6.042522978</v>
      </c>
      <c r="AD4" s="64">
        <v>5.8920753909999997</v>
      </c>
      <c r="AE4" s="64">
        <v>5.4761491810000003</v>
      </c>
      <c r="AF4" s="64">
        <v>5.4727028550000014</v>
      </c>
      <c r="AG4" s="64">
        <v>5.1454458020000002</v>
      </c>
      <c r="AH4" s="64">
        <v>5.2598879460000001</v>
      </c>
      <c r="AI4" s="64">
        <v>4.9080370130000004</v>
      </c>
    </row>
    <row r="5" spans="1:35" x14ac:dyDescent="0.25">
      <c r="A5" s="63" t="s">
        <v>124</v>
      </c>
      <c r="B5" s="64">
        <v>18.69264816650756</v>
      </c>
      <c r="C5" s="64">
        <v>18.690499957498311</v>
      </c>
      <c r="D5" s="64">
        <v>18.669445554854089</v>
      </c>
      <c r="E5" s="64">
        <v>18.681345516763901</v>
      </c>
      <c r="F5" s="64">
        <v>18.721427173460562</v>
      </c>
      <c r="G5" s="64">
        <v>18.647157888761569</v>
      </c>
      <c r="H5" s="64">
        <v>18.659842058993672</v>
      </c>
      <c r="I5" s="64">
        <v>18.80483286898734</v>
      </c>
      <c r="J5" s="64">
        <v>18.73155648140661</v>
      </c>
      <c r="K5" s="64">
        <v>18.481269554525849</v>
      </c>
      <c r="L5" s="64">
        <v>17.493143768333329</v>
      </c>
      <c r="M5" s="64">
        <v>17.731907845666669</v>
      </c>
      <c r="N5" s="64">
        <v>16.918763947999999</v>
      </c>
      <c r="O5" s="64">
        <v>16.871772208333329</v>
      </c>
      <c r="P5" s="64">
        <v>15.55955424866667</v>
      </c>
      <c r="Q5" s="64">
        <v>15.324540067999999</v>
      </c>
      <c r="R5" s="64">
        <v>16.920355140333331</v>
      </c>
      <c r="S5" s="64">
        <v>14.207832665666659</v>
      </c>
      <c r="T5" s="64">
        <v>13.359339123</v>
      </c>
      <c r="U5" s="64">
        <v>12.77801053633333</v>
      </c>
      <c r="V5" s="64">
        <v>11.737705904666671</v>
      </c>
      <c r="W5" s="64">
        <v>11.125691022</v>
      </c>
      <c r="X5" s="64">
        <v>10.78483026333333</v>
      </c>
      <c r="Y5" s="64">
        <v>10.650651161000001</v>
      </c>
      <c r="Z5" s="64">
        <v>10.521263777</v>
      </c>
      <c r="AA5" s="64">
        <v>10.853288272</v>
      </c>
      <c r="AB5" s="64">
        <v>10.235685489</v>
      </c>
      <c r="AC5" s="64">
        <v>10.170929775999999</v>
      </c>
      <c r="AD5" s="64">
        <v>9.7667974320000006</v>
      </c>
      <c r="AE5" s="64">
        <v>8.598683415</v>
      </c>
      <c r="AF5" s="64">
        <v>8.4080041889999997</v>
      </c>
      <c r="AG5" s="64">
        <v>10.187676139000001</v>
      </c>
      <c r="AH5" s="64">
        <v>9.3529739109999994</v>
      </c>
      <c r="AI5" s="64">
        <v>8.8746431770000012</v>
      </c>
    </row>
    <row r="6" spans="1:35" x14ac:dyDescent="0.25">
      <c r="A6" s="63" t="s">
        <v>118</v>
      </c>
      <c r="B6" s="64">
        <v>17.28167797789397</v>
      </c>
      <c r="C6" s="64">
        <v>13.878525990784761</v>
      </c>
      <c r="D6" s="64">
        <v>11.77950442234417</v>
      </c>
      <c r="E6" s="64">
        <v>12.753818554235529</v>
      </c>
      <c r="F6" s="64">
        <v>11.20841296261349</v>
      </c>
      <c r="G6" s="64">
        <v>10.92430750711044</v>
      </c>
      <c r="H6" s="64">
        <v>10.762094783286001</v>
      </c>
      <c r="I6" s="64">
        <v>10.42074505097739</v>
      </c>
      <c r="J6" s="64">
        <v>10.34381907921022</v>
      </c>
      <c r="K6" s="64">
        <v>10.18149047478701</v>
      </c>
      <c r="L6" s="64">
        <v>9.8260930734912719</v>
      </c>
      <c r="M6" s="64">
        <v>10.42879993003587</v>
      </c>
      <c r="N6" s="64">
        <v>9.1302656430770117</v>
      </c>
      <c r="O6" s="64">
        <v>9.4143608318308019</v>
      </c>
      <c r="P6" s="64">
        <v>9.2180670375721281</v>
      </c>
      <c r="Q6" s="64">
        <v>9.4757520298714581</v>
      </c>
      <c r="R6" s="64">
        <v>8.9267714014446184</v>
      </c>
      <c r="S6" s="64">
        <v>8.5674649443307356</v>
      </c>
      <c r="T6" s="64">
        <v>8.6877360343521026</v>
      </c>
      <c r="U6" s="64">
        <v>8.3490966594153164</v>
      </c>
      <c r="V6" s="64">
        <v>9.1007078017889658</v>
      </c>
      <c r="W6" s="64">
        <v>8.9513391298399512</v>
      </c>
      <c r="X6" s="64">
        <v>9.3555976051338305</v>
      </c>
      <c r="Y6" s="64">
        <v>9.3545280084944658</v>
      </c>
      <c r="Z6" s="64">
        <v>9.0547553988500162</v>
      </c>
      <c r="AA6" s="64">
        <v>9.3680747561259423</v>
      </c>
      <c r="AB6" s="64">
        <v>9.5016680608960744</v>
      </c>
      <c r="AC6" s="64">
        <v>9.6118212974637274</v>
      </c>
      <c r="AD6" s="64">
        <v>8.9074986444712252</v>
      </c>
      <c r="AE6" s="64">
        <v>8.9566015474807408</v>
      </c>
      <c r="AF6" s="64">
        <v>8.8220020996454327</v>
      </c>
      <c r="AG6" s="64">
        <v>8.904876301159776</v>
      </c>
      <c r="AH6" s="64">
        <v>7.9203836825919822</v>
      </c>
      <c r="AI6" s="64">
        <v>7.2768828867324151</v>
      </c>
    </row>
    <row r="7" spans="1:35" x14ac:dyDescent="0.25">
      <c r="A7" s="63" t="s">
        <v>122</v>
      </c>
      <c r="B7" s="64">
        <v>13.080956635758859</v>
      </c>
      <c r="C7" s="64">
        <v>9.6388607873484631</v>
      </c>
      <c r="D7" s="64">
        <v>6.9717782007153266</v>
      </c>
      <c r="E7" s="64">
        <v>5.5508274039292971</v>
      </c>
      <c r="F7" s="64">
        <v>5.6093223495574929</v>
      </c>
      <c r="G7" s="64">
        <v>5.5956483762555402</v>
      </c>
      <c r="H7" s="64">
        <v>5.7207664341408933</v>
      </c>
      <c r="I7" s="64">
        <v>6.1738616988305957</v>
      </c>
      <c r="J7" s="64">
        <v>5.6652952307506821</v>
      </c>
      <c r="K7" s="64">
        <v>4.9230430930902136</v>
      </c>
      <c r="L7" s="64">
        <v>5.7587950302615702</v>
      </c>
      <c r="M7" s="64">
        <v>6.4867725249925874</v>
      </c>
      <c r="N7" s="64">
        <v>6.8146954409396656</v>
      </c>
      <c r="O7" s="64">
        <v>6.1820197864797191</v>
      </c>
      <c r="P7" s="64">
        <v>5.9702998938254161</v>
      </c>
      <c r="Q7" s="64">
        <v>6.0967489375568444</v>
      </c>
      <c r="R7" s="64">
        <v>6.2640704389090089</v>
      </c>
      <c r="S7" s="64">
        <v>6.5987599209102878</v>
      </c>
      <c r="T7" s="64">
        <v>6.81615986011888</v>
      </c>
      <c r="U7" s="64">
        <v>5.7921676709937966</v>
      </c>
      <c r="V7" s="64">
        <v>6.161349911518462</v>
      </c>
      <c r="W7" s="64">
        <v>6.6593973537945388</v>
      </c>
      <c r="X7" s="64">
        <v>5.9457833272774163</v>
      </c>
      <c r="Y7" s="64">
        <v>6.4841914292021396</v>
      </c>
      <c r="Z7" s="64">
        <v>6.8231956588602483</v>
      </c>
      <c r="AA7" s="64">
        <v>6.5214123823186627</v>
      </c>
      <c r="AB7" s="64">
        <v>6.9988504616927187</v>
      </c>
      <c r="AC7" s="64">
        <v>6.8400969399411737</v>
      </c>
      <c r="AD7" s="64">
        <v>7.1819210547599122</v>
      </c>
      <c r="AE7" s="64">
        <v>7.1316550375988008</v>
      </c>
      <c r="AF7" s="64">
        <v>6.9370143353693026</v>
      </c>
      <c r="AG7" s="64">
        <v>6.893141280084917</v>
      </c>
      <c r="AH7" s="64">
        <v>6.3679882043824891</v>
      </c>
      <c r="AI7" s="64">
        <v>6.038301286208787</v>
      </c>
    </row>
    <row r="8" spans="1:35" x14ac:dyDescent="0.25">
      <c r="A8" s="63" t="s">
        <v>121</v>
      </c>
      <c r="B8" s="64">
        <v>7.1002965167498733</v>
      </c>
      <c r="C8" s="64">
        <v>6.7209157145450744</v>
      </c>
      <c r="D8" s="64">
        <v>6.5092318212616416</v>
      </c>
      <c r="E8" s="64">
        <v>6.6158959892135796</v>
      </c>
      <c r="F8" s="64">
        <v>6.8889495374335636</v>
      </c>
      <c r="G8" s="64">
        <v>6.7682048489219726</v>
      </c>
      <c r="H8" s="64">
        <v>6.8465496165192006</v>
      </c>
      <c r="I8" s="64">
        <v>6.9188166907922311</v>
      </c>
      <c r="J8" s="64">
        <v>6.8580442815150162</v>
      </c>
      <c r="K8" s="64">
        <v>6.9651071849670956</v>
      </c>
      <c r="L8" s="64">
        <v>7.9732270627296478</v>
      </c>
      <c r="M8" s="64">
        <v>8.6308723093001714</v>
      </c>
      <c r="N8" s="64">
        <v>7.5255608602868334</v>
      </c>
      <c r="O8" s="64">
        <v>7.1084372836002654</v>
      </c>
      <c r="P8" s="64">
        <v>7.0807445076448019</v>
      </c>
      <c r="Q8" s="64">
        <v>6.7132906070727891</v>
      </c>
      <c r="R8" s="64">
        <v>5.9268467716799993</v>
      </c>
      <c r="S8" s="64">
        <v>5.8660852236526324</v>
      </c>
      <c r="T8" s="64">
        <v>6.3410660552989473</v>
      </c>
      <c r="U8" s="64">
        <v>4.6904086435673689</v>
      </c>
      <c r="V8" s="64">
        <v>5.923175673379065</v>
      </c>
      <c r="W8" s="64">
        <v>6.6757815418399993</v>
      </c>
      <c r="X8" s="64">
        <v>6.3179566614400002</v>
      </c>
      <c r="Y8" s="64">
        <v>6.1896357990399986</v>
      </c>
      <c r="Z8" s="64">
        <v>6.8971387694399997</v>
      </c>
      <c r="AA8" s="64">
        <v>6.4984432681800008</v>
      </c>
      <c r="AB8" s="64">
        <v>5.8977875588000002</v>
      </c>
      <c r="AC8" s="64">
        <v>6.9338297017999997</v>
      </c>
      <c r="AD8" s="64">
        <v>7.5899740019799999</v>
      </c>
      <c r="AE8" s="64">
        <v>6.1286496870399993</v>
      </c>
      <c r="AF8" s="64">
        <v>5.7511486021400007</v>
      </c>
      <c r="AG8" s="64">
        <v>7.0832245282799997</v>
      </c>
      <c r="AH8" s="64">
        <v>5.26847124752</v>
      </c>
      <c r="AI8" s="64">
        <v>5.8378452387999999</v>
      </c>
    </row>
    <row r="9" spans="1:35" x14ac:dyDescent="0.25">
      <c r="A9" s="63" t="s">
        <v>125</v>
      </c>
      <c r="B9" s="64">
        <v>0.21984579500000001</v>
      </c>
      <c r="C9" s="64">
        <v>0.17927657999999999</v>
      </c>
      <c r="D9" s="64">
        <v>0.15512933000000001</v>
      </c>
      <c r="E9" s="64">
        <v>0.15186406</v>
      </c>
      <c r="F9" s="64">
        <v>0.17029997999999999</v>
      </c>
      <c r="G9" s="64">
        <v>0.18277494499999999</v>
      </c>
      <c r="H9" s="64">
        <v>0.18566065000000001</v>
      </c>
      <c r="I9" s="64">
        <v>0.18817700000000001</v>
      </c>
      <c r="J9" s="64">
        <v>0.19223911329999999</v>
      </c>
      <c r="K9" s="64">
        <v>0.19165603219999999</v>
      </c>
      <c r="L9" s="64">
        <v>0.19225722889999999</v>
      </c>
      <c r="M9" s="64">
        <v>0.19432301190000001</v>
      </c>
      <c r="N9" s="64">
        <v>0.2009948848</v>
      </c>
      <c r="O9" s="64">
        <v>0.2027114411</v>
      </c>
      <c r="P9" s="64">
        <v>0.20477461320000001</v>
      </c>
      <c r="Q9" s="64">
        <v>0.20085600000000001</v>
      </c>
      <c r="R9" s="64">
        <v>0.20481100774989999</v>
      </c>
      <c r="S9" s="64">
        <v>0.21587101207350001</v>
      </c>
      <c r="T9" s="64">
        <v>0.21206201129499999</v>
      </c>
      <c r="U9" s="64">
        <v>0.20643200945065701</v>
      </c>
      <c r="V9" s="64">
        <v>0.19246140548999999</v>
      </c>
      <c r="W9" s="64">
        <v>0.21134910879749999</v>
      </c>
      <c r="X9" s="64">
        <v>0.19058900879749999</v>
      </c>
      <c r="Y9" s="64">
        <v>0.20706100712237499</v>
      </c>
      <c r="Z9" s="64">
        <v>0.18431700809532001</v>
      </c>
      <c r="AA9" s="64">
        <v>0.21006545004989999</v>
      </c>
      <c r="AB9" s="64">
        <v>0.20231792752040001</v>
      </c>
      <c r="AC9" s="64">
        <v>0.19611600609768901</v>
      </c>
      <c r="AD9" s="64">
        <v>0.19264911994235001</v>
      </c>
      <c r="AE9" s="64">
        <v>0.18028342511001999</v>
      </c>
      <c r="AF9" s="64">
        <v>0.22659261427404709</v>
      </c>
      <c r="AG9" s="64">
        <v>0.19448840000000001</v>
      </c>
      <c r="AH9" s="64">
        <v>0.190585</v>
      </c>
      <c r="AI9" s="64">
        <v>0.1845506163</v>
      </c>
    </row>
    <row r="10" spans="1:35" x14ac:dyDescent="0.25">
      <c r="A10" s="63" t="s">
        <v>120</v>
      </c>
      <c r="B10" s="64">
        <v>0.21840581657936059</v>
      </c>
      <c r="C10" s="64">
        <v>0.1776753114749122</v>
      </c>
      <c r="D10" s="64">
        <v>0.162356474833623</v>
      </c>
      <c r="E10" s="64">
        <v>0.16624592795872589</v>
      </c>
      <c r="F10" s="64">
        <v>0.17346358386568331</v>
      </c>
      <c r="G10" s="64">
        <v>0.19156447900857351</v>
      </c>
      <c r="H10" s="64">
        <v>0.20566490940749629</v>
      </c>
      <c r="I10" s="64">
        <v>0.2231839246518523</v>
      </c>
      <c r="J10" s="64">
        <v>0.21986838620443189</v>
      </c>
      <c r="K10" s="64">
        <v>0.2470366899195672</v>
      </c>
      <c r="L10" s="64">
        <v>0.27277916582258049</v>
      </c>
      <c r="M10" s="64">
        <v>0.27020405899507849</v>
      </c>
      <c r="N10" s="64">
        <v>0.29169339944803691</v>
      </c>
      <c r="O10" s="64">
        <v>0.29874619854669709</v>
      </c>
      <c r="P10" s="64">
        <v>0.33794236563455632</v>
      </c>
      <c r="Q10" s="64">
        <v>0.43335055914074821</v>
      </c>
      <c r="R10" s="64">
        <v>0.37083928613244599</v>
      </c>
      <c r="S10" s="64">
        <v>0.36141199690627751</v>
      </c>
      <c r="T10" s="64">
        <v>0.4041615848177868</v>
      </c>
      <c r="U10" s="64">
        <v>0.39236802567918821</v>
      </c>
      <c r="V10" s="64">
        <v>0.4346770572529034</v>
      </c>
      <c r="W10" s="64">
        <v>0.41699711113876398</v>
      </c>
      <c r="X10" s="64">
        <v>0.25959815930431468</v>
      </c>
      <c r="Y10" s="64">
        <v>0.26589179426688109</v>
      </c>
      <c r="Z10" s="64">
        <v>0.49672873744924972</v>
      </c>
      <c r="AA10" s="64">
        <v>0.48032234269004859</v>
      </c>
      <c r="AB10" s="64">
        <v>0.45857370824662119</v>
      </c>
      <c r="AC10" s="64">
        <v>0.44688513790829759</v>
      </c>
      <c r="AD10" s="64">
        <v>0.4738944514273204</v>
      </c>
      <c r="AE10" s="64">
        <v>0.45321593072806848</v>
      </c>
      <c r="AF10" s="64">
        <v>0.3825606704520485</v>
      </c>
      <c r="AG10" s="64">
        <v>0.3929055681117406</v>
      </c>
      <c r="AH10" s="64">
        <v>0.38174509133812212</v>
      </c>
      <c r="AI10" s="64">
        <v>0.35297036440102919</v>
      </c>
    </row>
    <row r="11" spans="1:35" x14ac:dyDescent="0.25">
      <c r="E11" s="30"/>
      <c r="F11" s="30"/>
      <c r="G11" s="30"/>
      <c r="H11" s="30"/>
      <c r="I11" s="30"/>
      <c r="J11" s="30"/>
      <c r="K11" s="30"/>
      <c r="L11" s="30"/>
    </row>
    <row r="12" spans="1:35" x14ac:dyDescent="0.25">
      <c r="E12" s="30"/>
      <c r="F12" s="30"/>
      <c r="G12" s="30"/>
      <c r="H12" s="30"/>
      <c r="I12" s="30"/>
      <c r="J12" s="30"/>
      <c r="K12" s="30"/>
      <c r="L12" s="30"/>
    </row>
    <row r="13" spans="1:35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4"/>
  <sheetViews>
    <sheetView zoomScale="70" zoomScaleNormal="70" workbookViewId="0">
      <selection activeCell="A2" sqref="A2"/>
    </sheetView>
  </sheetViews>
  <sheetFormatPr defaultRowHeight="15" x14ac:dyDescent="0.25"/>
  <cols>
    <col min="1" max="1" width="34" style="6" customWidth="1"/>
    <col min="2" max="35" width="5.28515625" style="6" bestFit="1" customWidth="1"/>
    <col min="36" max="16384" width="9.140625" style="6"/>
  </cols>
  <sheetData>
    <row r="1" spans="1:35" x14ac:dyDescent="0.25">
      <c r="A1" s="20" t="s">
        <v>304</v>
      </c>
    </row>
    <row r="2" spans="1:35" x14ac:dyDescent="0.25">
      <c r="A2" s="28"/>
      <c r="B2" s="41">
        <v>1990</v>
      </c>
      <c r="C2" s="41">
        <v>1991</v>
      </c>
      <c r="D2" s="41">
        <v>1992</v>
      </c>
      <c r="E2" s="41">
        <v>1993</v>
      </c>
      <c r="F2" s="41">
        <v>1994</v>
      </c>
      <c r="G2" s="41">
        <v>1995</v>
      </c>
      <c r="H2" s="41">
        <v>1996</v>
      </c>
      <c r="I2" s="41">
        <v>1997</v>
      </c>
      <c r="J2" s="41">
        <v>1998</v>
      </c>
      <c r="K2" s="41">
        <v>1999</v>
      </c>
      <c r="L2" s="41">
        <v>2000</v>
      </c>
      <c r="M2" s="41">
        <v>2001</v>
      </c>
      <c r="N2" s="41">
        <v>2002</v>
      </c>
      <c r="O2" s="41">
        <v>2003</v>
      </c>
      <c r="P2" s="28">
        <v>2004</v>
      </c>
      <c r="Q2" s="28">
        <v>2005</v>
      </c>
      <c r="R2" s="28">
        <v>2006</v>
      </c>
      <c r="S2" s="28">
        <v>2007</v>
      </c>
      <c r="T2" s="28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28">
        <v>2014</v>
      </c>
      <c r="AA2" s="28">
        <v>2015</v>
      </c>
      <c r="AB2" s="28">
        <v>2016</v>
      </c>
      <c r="AC2" s="28">
        <v>2017</v>
      </c>
      <c r="AD2" s="28">
        <v>2018</v>
      </c>
      <c r="AE2" s="28">
        <v>2019</v>
      </c>
      <c r="AF2" s="28">
        <v>2020</v>
      </c>
      <c r="AG2" s="28">
        <v>2021</v>
      </c>
      <c r="AH2" s="28">
        <v>2022</v>
      </c>
      <c r="AI2" s="28">
        <v>2023</v>
      </c>
    </row>
    <row r="3" spans="1:35" x14ac:dyDescent="0.25">
      <c r="A3" s="1" t="s">
        <v>123</v>
      </c>
      <c r="B3" s="65">
        <v>72.583011423821318</v>
      </c>
      <c r="C3" s="65">
        <v>72.686036872599033</v>
      </c>
      <c r="D3" s="65">
        <v>72.591261016812965</v>
      </c>
      <c r="E3" s="65">
        <v>72.59362188359357</v>
      </c>
      <c r="F3" s="65">
        <v>72.600231889672173</v>
      </c>
      <c r="G3" s="65">
        <v>72.919197415909991</v>
      </c>
      <c r="H3" s="65">
        <v>72.131074344303002</v>
      </c>
      <c r="I3" s="65">
        <v>72.944221761970283</v>
      </c>
      <c r="J3" s="65">
        <v>72.802055427171709</v>
      </c>
      <c r="K3" s="65">
        <v>72.962803249945424</v>
      </c>
      <c r="L3" s="65">
        <v>71.810426710999991</v>
      </c>
      <c r="M3" s="65">
        <v>84.399798461000003</v>
      </c>
      <c r="N3" s="65">
        <v>68.839650489000007</v>
      </c>
      <c r="O3" s="65">
        <v>71.945495579999999</v>
      </c>
      <c r="P3" s="66">
        <v>65.402167444</v>
      </c>
      <c r="Q3" s="66">
        <v>60.819173910000004</v>
      </c>
      <c r="R3" s="66">
        <v>59.463141429999993</v>
      </c>
      <c r="S3" s="66">
        <v>46.712587675999991</v>
      </c>
      <c r="T3" s="66">
        <v>48.605191179999998</v>
      </c>
      <c r="U3" s="66">
        <v>46.884613455000007</v>
      </c>
      <c r="V3" s="66">
        <v>52.747194577999998</v>
      </c>
      <c r="W3" s="66">
        <v>51.491566440000007</v>
      </c>
      <c r="X3" s="66">
        <v>41.538933319999998</v>
      </c>
      <c r="Y3" s="66">
        <v>37.200361182000002</v>
      </c>
      <c r="Z3" s="66">
        <v>30.486895848</v>
      </c>
      <c r="AA3" s="66">
        <v>52.037636564000003</v>
      </c>
      <c r="AB3" s="66">
        <v>10.942856579000001</v>
      </c>
      <c r="AC3" s="66">
        <v>10.962641826</v>
      </c>
      <c r="AD3" s="66">
        <v>6.6922953349999998</v>
      </c>
      <c r="AE3" s="66">
        <v>4.4412572619999997</v>
      </c>
      <c r="AF3" s="66">
        <v>3.2204493909999998</v>
      </c>
      <c r="AG3" s="66">
        <v>3.1283168959999998</v>
      </c>
      <c r="AH3" s="66">
        <v>4.0343846540000001</v>
      </c>
      <c r="AI3" s="66">
        <v>4.7233005719999994</v>
      </c>
    </row>
    <row r="4" spans="1:35" x14ac:dyDescent="0.25">
      <c r="A4" s="1" t="s">
        <v>118</v>
      </c>
      <c r="B4" s="65">
        <v>31.53603418692455</v>
      </c>
      <c r="C4" s="65">
        <v>28.24310016961352</v>
      </c>
      <c r="D4" s="65">
        <v>26.391071921155181</v>
      </c>
      <c r="E4" s="65">
        <v>20.29521977661641</v>
      </c>
      <c r="F4" s="65">
        <v>16.710613805412301</v>
      </c>
      <c r="G4" s="65">
        <v>13.813845960835851</v>
      </c>
      <c r="H4" s="65">
        <v>11.546701765929591</v>
      </c>
      <c r="I4" s="65">
        <v>9.4920919202921699</v>
      </c>
      <c r="J4" s="65">
        <v>9.8597609174220242</v>
      </c>
      <c r="K4" s="65">
        <v>8.953610259194992</v>
      </c>
      <c r="L4" s="65">
        <v>10.08967135386184</v>
      </c>
      <c r="M4" s="65">
        <v>8.8783330497473116</v>
      </c>
      <c r="N4" s="65">
        <v>5.5847283982435609</v>
      </c>
      <c r="O4" s="65">
        <v>5.0753736728784649</v>
      </c>
      <c r="P4" s="66">
        <v>4.3137807476670984</v>
      </c>
      <c r="Q4" s="66">
        <v>3.7289711014211582</v>
      </c>
      <c r="R4" s="66">
        <v>3.6400151872660582</v>
      </c>
      <c r="S4" s="66">
        <v>2.863027177416217</v>
      </c>
      <c r="T4" s="66">
        <v>2.5232214541026772</v>
      </c>
      <c r="U4" s="66">
        <v>2.3176944836437041</v>
      </c>
      <c r="V4" s="66">
        <v>2.4491297347375829</v>
      </c>
      <c r="W4" s="66">
        <v>2.273335500136751</v>
      </c>
      <c r="X4" s="66">
        <v>2.4480008098462118</v>
      </c>
      <c r="Y4" s="66">
        <v>2.350555990912917</v>
      </c>
      <c r="Z4" s="66">
        <v>1.904700594547363</v>
      </c>
      <c r="AA4" s="66">
        <v>2.149676713978609</v>
      </c>
      <c r="AB4" s="66">
        <v>2.1587501075962972</v>
      </c>
      <c r="AC4" s="66">
        <v>2.386191076554792</v>
      </c>
      <c r="AD4" s="66">
        <v>1.9836755979612299</v>
      </c>
      <c r="AE4" s="66">
        <v>1.93263045459904</v>
      </c>
      <c r="AF4" s="66">
        <v>1.765845071483483</v>
      </c>
      <c r="AG4" s="66">
        <v>1.7387631369500831</v>
      </c>
      <c r="AH4" s="66">
        <v>1.6721329657226409</v>
      </c>
      <c r="AI4" s="66">
        <v>1.09257628309735</v>
      </c>
    </row>
    <row r="5" spans="1:35" x14ac:dyDescent="0.25">
      <c r="A5" s="1" t="s">
        <v>124</v>
      </c>
      <c r="B5" s="65">
        <v>21.334757429823132</v>
      </c>
      <c r="C5" s="65">
        <v>21.32638939393193</v>
      </c>
      <c r="D5" s="65">
        <v>21.334066282903631</v>
      </c>
      <c r="E5" s="65">
        <v>21.359233092195179</v>
      </c>
      <c r="F5" s="65">
        <v>21.53121564420103</v>
      </c>
      <c r="G5" s="65">
        <v>21.33273791641858</v>
      </c>
      <c r="H5" s="65">
        <v>21.62005455849123</v>
      </c>
      <c r="I5" s="65">
        <v>21.802470065393759</v>
      </c>
      <c r="J5" s="65">
        <v>22.08311168207182</v>
      </c>
      <c r="K5" s="65">
        <v>21.38524738406479</v>
      </c>
      <c r="L5" s="65">
        <v>20.74982004766667</v>
      </c>
      <c r="M5" s="65">
        <v>15.297791445333329</v>
      </c>
      <c r="N5" s="65">
        <v>12.628835103</v>
      </c>
      <c r="O5" s="65">
        <v>13.558663061666669</v>
      </c>
      <c r="P5" s="66">
        <v>11.335928966333331</v>
      </c>
      <c r="Q5" s="66">
        <v>10.010257779</v>
      </c>
      <c r="R5" s="66">
        <v>9.310787405666666</v>
      </c>
      <c r="S5" s="66">
        <v>7.854414531333334</v>
      </c>
      <c r="T5" s="66">
        <v>6.7635021919999998</v>
      </c>
      <c r="U5" s="66">
        <v>6.7891165236666664</v>
      </c>
      <c r="V5" s="66">
        <v>4.9383964673333338</v>
      </c>
      <c r="W5" s="66">
        <v>3.8160633389999989</v>
      </c>
      <c r="X5" s="66">
        <v>4.862203217666667</v>
      </c>
      <c r="Y5" s="66">
        <v>4.6733032659999996</v>
      </c>
      <c r="Z5" s="66">
        <v>3.8577279830000002</v>
      </c>
      <c r="AA5" s="66">
        <v>3.2942498709999999</v>
      </c>
      <c r="AB5" s="66">
        <v>2.8358564400000001</v>
      </c>
      <c r="AC5" s="66">
        <v>2.7641697010000001</v>
      </c>
      <c r="AD5" s="66">
        <v>2.097395728</v>
      </c>
      <c r="AE5" s="66">
        <v>1.413286692</v>
      </c>
      <c r="AF5" s="66">
        <v>1.472742016</v>
      </c>
      <c r="AG5" s="66">
        <v>1.5204201230000001</v>
      </c>
      <c r="AH5" s="66">
        <v>1.328554587</v>
      </c>
      <c r="AI5" s="66">
        <v>1.514932613</v>
      </c>
    </row>
    <row r="6" spans="1:35" x14ac:dyDescent="0.25">
      <c r="A6" s="6" t="s">
        <v>121</v>
      </c>
      <c r="B6" s="58">
        <v>11.33977661600156</v>
      </c>
      <c r="C6" s="58">
        <v>10.537809960121679</v>
      </c>
      <c r="D6" s="58">
        <v>10.02505540297847</v>
      </c>
      <c r="E6" s="58">
        <v>10.27351788070866</v>
      </c>
      <c r="F6" s="58">
        <v>10.479492316655071</v>
      </c>
      <c r="G6" s="58">
        <v>10.15625443381281</v>
      </c>
      <c r="H6" s="58">
        <v>10.43577920810722</v>
      </c>
      <c r="I6" s="58">
        <v>10.67206733430552</v>
      </c>
      <c r="J6" s="48">
        <v>10.668058706544301</v>
      </c>
      <c r="K6" s="66">
        <v>11.20129114514037</v>
      </c>
      <c r="L6" s="66">
        <v>13.913667153476551</v>
      </c>
      <c r="M6" s="66">
        <v>13.64779936022266</v>
      </c>
      <c r="N6" s="66">
        <v>11.281868981171421</v>
      </c>
      <c r="O6" s="66">
        <v>11.16977424204193</v>
      </c>
      <c r="P6" s="66">
        <v>11.999126920074801</v>
      </c>
      <c r="Q6" s="66">
        <v>11.45490664123764</v>
      </c>
      <c r="R6" s="66">
        <v>11.94865448947672</v>
      </c>
      <c r="S6" s="66">
        <v>11.11365156082914</v>
      </c>
      <c r="T6" s="66">
        <v>9.2579382971944977</v>
      </c>
      <c r="U6" s="66">
        <v>6.3373230408613068</v>
      </c>
      <c r="V6" s="66">
        <v>7.3309725284000242</v>
      </c>
      <c r="W6" s="66">
        <v>9.2230334538957841</v>
      </c>
      <c r="X6" s="66">
        <v>8.0565935167054281</v>
      </c>
      <c r="Y6" s="66">
        <v>7.3859479313095484</v>
      </c>
      <c r="Z6" s="66">
        <v>8.0179754549171207</v>
      </c>
      <c r="AA6" s="66">
        <v>9.0903647791442985</v>
      </c>
      <c r="AB6" s="66">
        <v>10.28665811090592</v>
      </c>
      <c r="AC6" s="66">
        <v>11.714548625392791</v>
      </c>
      <c r="AD6" s="66">
        <v>9.4057851322840875</v>
      </c>
      <c r="AE6" s="66">
        <v>7.7213821286448026</v>
      </c>
      <c r="AF6" s="66">
        <v>6.652932421595013</v>
      </c>
      <c r="AG6" s="66">
        <v>7.5906617994078083</v>
      </c>
      <c r="AH6" s="66">
        <v>4.7000007987148216</v>
      </c>
      <c r="AI6" s="66">
        <v>4.8931074102662331</v>
      </c>
    </row>
    <row r="7" spans="1:35" x14ac:dyDescent="0.25">
      <c r="A7" s="6" t="s">
        <v>119</v>
      </c>
      <c r="B7" s="58">
        <v>2.8639000394933571</v>
      </c>
      <c r="C7" s="58">
        <v>2.3637484272240572</v>
      </c>
      <c r="D7" s="58">
        <v>2.1318775057238728</v>
      </c>
      <c r="E7" s="58">
        <v>1.9851775763327379</v>
      </c>
      <c r="F7" s="58">
        <v>2.0852809647948241</v>
      </c>
      <c r="G7" s="66">
        <v>2.2859767866970429</v>
      </c>
      <c r="H7" s="66">
        <v>2.281960192581121</v>
      </c>
      <c r="I7" s="66">
        <v>2.2050781022897259</v>
      </c>
      <c r="J7" s="66">
        <v>2.3813668993439512</v>
      </c>
      <c r="K7" s="66">
        <v>0.83843692106986911</v>
      </c>
      <c r="L7" s="66">
        <v>0.73245474684037692</v>
      </c>
      <c r="M7" s="66">
        <v>0.89961804299899539</v>
      </c>
      <c r="N7" s="66">
        <v>0.9657677869271305</v>
      </c>
      <c r="O7" s="66">
        <v>0.32789122036216528</v>
      </c>
      <c r="P7" s="66">
        <v>0.2474014276485462</v>
      </c>
      <c r="Q7" s="66">
        <v>0.20485890042162869</v>
      </c>
      <c r="R7" s="66">
        <v>0.37254183565072529</v>
      </c>
      <c r="S7" s="66">
        <v>0.40269789831182912</v>
      </c>
      <c r="T7" s="66">
        <v>0.4225358441097708</v>
      </c>
      <c r="U7" s="66">
        <v>0.38702600682683191</v>
      </c>
      <c r="V7" s="66">
        <v>0.24067230170220991</v>
      </c>
      <c r="W7" s="66">
        <v>0.2265119245456059</v>
      </c>
      <c r="X7" s="66">
        <v>9.6134408455326628E-2</v>
      </c>
      <c r="Y7" s="66">
        <v>0.13119891566894781</v>
      </c>
      <c r="Z7" s="66">
        <v>0.1491784799671515</v>
      </c>
      <c r="AA7" s="66">
        <v>0.2092858397803275</v>
      </c>
      <c r="AB7" s="66">
        <v>0.1822350685059573</v>
      </c>
      <c r="AC7" s="66">
        <v>0.18426794406449259</v>
      </c>
      <c r="AD7" s="66">
        <v>0.1236509797272045</v>
      </c>
      <c r="AE7" s="66">
        <v>0.1664468788544084</v>
      </c>
      <c r="AF7" s="66">
        <v>0.16105547513634391</v>
      </c>
      <c r="AG7" s="66">
        <v>0.1803687921157841</v>
      </c>
      <c r="AH7" s="66">
        <v>0.18319324821536109</v>
      </c>
      <c r="AI7" s="66">
        <v>0.18770537537319321</v>
      </c>
    </row>
    <row r="8" spans="1:35" x14ac:dyDescent="0.25">
      <c r="A8" s="6" t="s">
        <v>125</v>
      </c>
      <c r="B8" s="58">
        <v>1.526050565</v>
      </c>
      <c r="C8" s="58">
        <v>1.2426006599999999</v>
      </c>
      <c r="D8" s="58">
        <v>1.07410451</v>
      </c>
      <c r="E8" s="58">
        <v>1.0503122199999999</v>
      </c>
      <c r="F8" s="58">
        <v>1.1798982600000001</v>
      </c>
      <c r="G8" s="66">
        <v>1.2677576150000001</v>
      </c>
      <c r="H8" s="66">
        <v>1.2882985499999999</v>
      </c>
      <c r="I8" s="66">
        <v>1.306254</v>
      </c>
      <c r="J8" s="66">
        <v>1.3363869896</v>
      </c>
      <c r="K8" s="66">
        <v>1.3313148064</v>
      </c>
      <c r="L8" s="66">
        <v>1.3345675368000001</v>
      </c>
      <c r="M8" s="66">
        <v>1.3485332327999999</v>
      </c>
      <c r="N8" s="66">
        <v>1.3775248976000001</v>
      </c>
      <c r="O8" s="66">
        <v>1.3871435031999999</v>
      </c>
      <c r="P8" s="66">
        <v>1.4011068784</v>
      </c>
      <c r="Q8" s="66">
        <v>1.3729020000000001</v>
      </c>
      <c r="R8" s="66">
        <v>1.3834370068888</v>
      </c>
      <c r="S8" s="66">
        <v>1.4603670107319999</v>
      </c>
      <c r="T8" s="66">
        <v>1.4338190100399999</v>
      </c>
      <c r="U8" s="66">
        <v>1.3976840084005839</v>
      </c>
      <c r="V8" s="66">
        <v>1.3372250048800001</v>
      </c>
      <c r="W8" s="66">
        <v>1.46901100782</v>
      </c>
      <c r="X8" s="66">
        <v>1.3239310078199999</v>
      </c>
      <c r="Y8" s="66">
        <v>1.4395470063310001</v>
      </c>
      <c r="Z8" s="66">
        <v>1.2800760071958399</v>
      </c>
      <c r="AA8" s="66">
        <v>1.4600831194888</v>
      </c>
      <c r="AB8" s="66">
        <v>1.4070464166848</v>
      </c>
      <c r="AC8" s="66">
        <v>1.3626570054201681</v>
      </c>
      <c r="AD8" s="66">
        <v>1.3382848093932</v>
      </c>
      <c r="AE8" s="66">
        <v>1.25276394454224</v>
      </c>
      <c r="AF8" s="66">
        <v>1.5781812917959299</v>
      </c>
      <c r="AG8" s="66">
        <v>1.3505157999999999</v>
      </c>
      <c r="AH8" s="66">
        <v>1.32416</v>
      </c>
      <c r="AI8" s="66">
        <v>1.2817933256</v>
      </c>
    </row>
    <row r="9" spans="1:35" x14ac:dyDescent="0.25">
      <c r="A9" s="6" t="s">
        <v>120</v>
      </c>
      <c r="B9" s="58">
        <v>2.8935160024836919E-2</v>
      </c>
      <c r="C9" s="58">
        <v>2.8251582084890921E-2</v>
      </c>
      <c r="D9" s="58">
        <v>2.797575835639696E-2</v>
      </c>
      <c r="E9" s="58">
        <v>2.824683700281699E-2</v>
      </c>
      <c r="F9" s="58">
        <v>2.8302099792518891E-2</v>
      </c>
      <c r="G9" s="67">
        <v>2.830529308743986E-2</v>
      </c>
      <c r="H9" s="67">
        <v>2.8868820419536891E-2</v>
      </c>
      <c r="I9" s="67">
        <v>2.9609980687902781E-2</v>
      </c>
      <c r="J9" s="67">
        <v>2.8531238480382849E-2</v>
      </c>
      <c r="K9" s="67">
        <v>2.9203767720012389E-2</v>
      </c>
      <c r="L9" s="67">
        <v>3.1530891073914352E-2</v>
      </c>
      <c r="M9" s="66">
        <v>2.9836384539217539E-2</v>
      </c>
      <c r="N9" s="66">
        <v>6.4436199053872906E-2</v>
      </c>
      <c r="O9" s="66">
        <v>5.2483972109775748E-2</v>
      </c>
      <c r="P9" s="66">
        <v>6.0067517941995829E-2</v>
      </c>
      <c r="Q9" s="66">
        <v>5.588985237849E-2</v>
      </c>
      <c r="R9" s="66">
        <v>4.1291872120533903E-2</v>
      </c>
      <c r="S9" s="66">
        <v>2.324904243733408E-2</v>
      </c>
      <c r="T9" s="66">
        <v>2.9713584999580569E-2</v>
      </c>
      <c r="U9" s="66">
        <v>3.1659478101305587E-2</v>
      </c>
      <c r="V9" s="66">
        <v>2.8942233026745649E-2</v>
      </c>
      <c r="W9" s="66">
        <v>2.668786116655331E-2</v>
      </c>
      <c r="X9" s="66">
        <v>3.0378578478151331E-2</v>
      </c>
      <c r="Y9" s="66">
        <v>3.3257589894507673E-2</v>
      </c>
      <c r="Z9" s="66">
        <v>3.484773754778122E-2</v>
      </c>
      <c r="AA9" s="66">
        <v>3.6766074428877242E-2</v>
      </c>
      <c r="AB9" s="66">
        <v>2.9778583953157151E-2</v>
      </c>
      <c r="AC9" s="66">
        <v>3.6573456467310132E-2</v>
      </c>
      <c r="AD9" s="66">
        <v>3.8770355323793103E-2</v>
      </c>
      <c r="AE9" s="66">
        <v>3.8078008233642657E-2</v>
      </c>
      <c r="AF9" s="66">
        <v>3.6416318459330001E-2</v>
      </c>
      <c r="AG9" s="66">
        <v>3.4958893527608101E-2</v>
      </c>
      <c r="AH9" s="66">
        <v>3.2393170432990608E-2</v>
      </c>
      <c r="AI9" s="66">
        <v>3.3939385510611222E-2</v>
      </c>
    </row>
    <row r="10" spans="1:35" x14ac:dyDescent="0.25">
      <c r="A10" s="6" t="s">
        <v>122</v>
      </c>
      <c r="B10" s="58">
        <v>0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66">
        <v>0</v>
      </c>
      <c r="W10" s="66">
        <v>0</v>
      </c>
      <c r="X10" s="66">
        <v>0</v>
      </c>
      <c r="Y10" s="66">
        <v>0</v>
      </c>
      <c r="Z10" s="66">
        <v>0</v>
      </c>
      <c r="AA10" s="66">
        <v>0</v>
      </c>
      <c r="AB10" s="66">
        <v>0</v>
      </c>
      <c r="AC10" s="66">
        <v>0</v>
      </c>
      <c r="AD10" s="66">
        <v>0</v>
      </c>
      <c r="AE10" s="66">
        <v>0</v>
      </c>
      <c r="AF10" s="66">
        <v>0</v>
      </c>
      <c r="AG10" s="66">
        <v>0</v>
      </c>
      <c r="AH10" s="66">
        <v>0</v>
      </c>
      <c r="AI10" s="66">
        <v>0</v>
      </c>
    </row>
    <row r="11" spans="1:35" x14ac:dyDescent="0.25">
      <c r="E11" s="30"/>
      <c r="F11" s="30"/>
      <c r="G11" s="30"/>
      <c r="H11" s="30"/>
      <c r="I11" s="30"/>
      <c r="J11" s="30"/>
      <c r="K11" s="30"/>
      <c r="L11" s="30"/>
    </row>
    <row r="12" spans="1:35" x14ac:dyDescent="0.25">
      <c r="E12" s="30"/>
      <c r="F12" s="30"/>
      <c r="G12" s="30"/>
      <c r="H12" s="30"/>
      <c r="I12" s="30"/>
      <c r="J12" s="30"/>
      <c r="K12" s="30"/>
      <c r="L12" s="30"/>
    </row>
    <row r="13" spans="1:35" x14ac:dyDescent="0.25">
      <c r="E13" s="30"/>
      <c r="F13" s="30"/>
      <c r="G13" s="30"/>
      <c r="H13" s="30"/>
      <c r="I13" s="30"/>
      <c r="J13" s="30"/>
      <c r="K13" s="30"/>
      <c r="L13" s="30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5"/>
  <sheetViews>
    <sheetView workbookViewId="0">
      <selection activeCell="S25" sqref="S25"/>
    </sheetView>
  </sheetViews>
  <sheetFormatPr defaultRowHeight="15" x14ac:dyDescent="0.25"/>
  <cols>
    <col min="1" max="1" width="27.28515625" style="6" customWidth="1"/>
    <col min="2" max="6" width="10.85546875" style="6" customWidth="1"/>
    <col min="7" max="7" width="16.28515625" style="6" bestFit="1" customWidth="1"/>
    <col min="8" max="16" width="10.85546875" style="6" customWidth="1"/>
    <col min="17" max="16384" width="9.140625" style="6"/>
  </cols>
  <sheetData>
    <row r="1" spans="1:16" x14ac:dyDescent="0.25">
      <c r="A1" s="20" t="s">
        <v>156</v>
      </c>
    </row>
    <row r="2" spans="1:16" x14ac:dyDescent="0.25">
      <c r="A2" s="3"/>
      <c r="B2" s="47">
        <v>2010</v>
      </c>
      <c r="C2" s="47">
        <v>2011</v>
      </c>
      <c r="D2" s="47">
        <v>2012</v>
      </c>
      <c r="E2" s="47">
        <v>2013</v>
      </c>
      <c r="F2" s="47">
        <v>2014</v>
      </c>
      <c r="G2" s="47">
        <v>2015</v>
      </c>
      <c r="H2" s="47">
        <v>2016</v>
      </c>
      <c r="I2" s="47">
        <v>2017</v>
      </c>
      <c r="J2" s="47">
        <v>2018</v>
      </c>
      <c r="K2" s="47">
        <v>2019</v>
      </c>
      <c r="L2" s="47">
        <v>2020</v>
      </c>
      <c r="M2" s="47">
        <v>2021</v>
      </c>
      <c r="N2" s="47">
        <v>2022</v>
      </c>
      <c r="O2" s="47">
        <v>2023</v>
      </c>
      <c r="P2" s="47">
        <v>2024</v>
      </c>
    </row>
    <row r="3" spans="1:16" x14ac:dyDescent="0.25">
      <c r="A3" s="6" t="s">
        <v>157</v>
      </c>
      <c r="B3" s="49">
        <v>18.333990490548501</v>
      </c>
      <c r="C3" s="49">
        <v>22.312824936737901</v>
      </c>
      <c r="D3" s="49">
        <v>19.289809590973199</v>
      </c>
      <c r="E3" s="49">
        <v>18.1176355247981</v>
      </c>
      <c r="F3" s="49">
        <v>17.6386472303207</v>
      </c>
      <c r="G3" s="49">
        <v>15.593341689543351</v>
      </c>
      <c r="H3" s="49">
        <v>13.548036148766</v>
      </c>
      <c r="I3" s="49">
        <v>12.863545839533</v>
      </c>
      <c r="J3" s="49">
        <v>15.4402856155706</v>
      </c>
      <c r="K3" s="49">
        <v>13.8214088079317</v>
      </c>
      <c r="L3" s="49">
        <v>12.1503513159461</v>
      </c>
      <c r="M3" s="49">
        <v>11.8502697119247</v>
      </c>
      <c r="N3" s="49">
        <v>11.043106437073799</v>
      </c>
      <c r="O3" s="49">
        <v>10.716459054209899</v>
      </c>
      <c r="P3" s="49">
        <v>11.351527471251</v>
      </c>
    </row>
    <row r="4" spans="1:16" x14ac:dyDescent="0.25">
      <c r="A4" s="6" t="s">
        <v>158</v>
      </c>
      <c r="B4" s="49">
        <v>50.616950972205601</v>
      </c>
      <c r="C4" s="49">
        <v>50.602501540357302</v>
      </c>
      <c r="D4" s="49">
        <v>40.115164623888397</v>
      </c>
      <c r="E4" s="49">
        <v>39.600644789867502</v>
      </c>
      <c r="F4" s="49">
        <v>41.369810229113597</v>
      </c>
      <c r="G4" s="49">
        <v>35.370695325980698</v>
      </c>
      <c r="H4" s="49">
        <v>29.371580422847799</v>
      </c>
      <c r="I4" s="49">
        <v>37.081628293377598</v>
      </c>
      <c r="J4" s="49">
        <v>37.757051728137299</v>
      </c>
      <c r="K4" s="49">
        <v>33.0092376575939</v>
      </c>
      <c r="L4" s="49">
        <v>29.594364577343299</v>
      </c>
      <c r="M4" s="49">
        <v>34.528272130770098</v>
      </c>
      <c r="N4" s="49">
        <v>36.513489971346701</v>
      </c>
      <c r="O4" s="49">
        <v>29.5872178719484</v>
      </c>
      <c r="P4" s="49">
        <v>32.624212850005797</v>
      </c>
    </row>
    <row r="5" spans="1:16" x14ac:dyDescent="0.25">
      <c r="A5" s="6" t="s">
        <v>159</v>
      </c>
      <c r="B5" s="49">
        <v>32.282960481657099</v>
      </c>
      <c r="C5" s="49">
        <v>28.289676603619402</v>
      </c>
      <c r="D5" s="49">
        <v>20.825355032915198</v>
      </c>
      <c r="E5" s="49">
        <v>21.483009265069402</v>
      </c>
      <c r="F5" s="49">
        <v>23.731162998792897</v>
      </c>
      <c r="G5" s="49">
        <v>19.777353636437347</v>
      </c>
      <c r="H5" s="49">
        <v>15.823544274081799</v>
      </c>
      <c r="I5" s="49">
        <v>24.218082453844598</v>
      </c>
      <c r="J5" s="49">
        <v>22.316766112566697</v>
      </c>
      <c r="K5" s="49">
        <v>19.1878288496622</v>
      </c>
      <c r="L5" s="49">
        <v>17.444013261397199</v>
      </c>
      <c r="M5" s="49">
        <v>22.678002418845399</v>
      </c>
      <c r="N5" s="49">
        <v>25.470383534272901</v>
      </c>
      <c r="O5" s="49">
        <v>18.870758817738501</v>
      </c>
      <c r="P5" s="49">
        <v>21.272685378754797</v>
      </c>
    </row>
    <row r="6" spans="1:16" x14ac:dyDescent="0.25">
      <c r="A6" s="6" t="s">
        <v>161</v>
      </c>
      <c r="B6" s="49">
        <v>33.413524208535357</v>
      </c>
      <c r="C6" s="49">
        <v>36.086788914903082</v>
      </c>
      <c r="D6" s="49">
        <v>30.344807600312478</v>
      </c>
      <c r="E6" s="49">
        <v>27.859138409363322</v>
      </c>
      <c r="F6" s="49">
        <v>28.469820784364259</v>
      </c>
      <c r="G6" s="49">
        <v>25.759981207402021</v>
      </c>
      <c r="H6" s="49">
        <v>23.050141630439779</v>
      </c>
      <c r="I6" s="49">
        <v>26.102414960903058</v>
      </c>
      <c r="J6" s="49">
        <v>25.790534047645433</v>
      </c>
      <c r="K6" s="49">
        <v>22.321927809349393</v>
      </c>
      <c r="L6" s="49">
        <v>20.865680633763667</v>
      </c>
      <c r="M6" s="49">
        <v>22.604402385337643</v>
      </c>
      <c r="N6" s="49">
        <v>20.825270479908443</v>
      </c>
      <c r="O6" s="49">
        <v>18.439874754673877</v>
      </c>
      <c r="P6" s="49">
        <v>20.574592623207362</v>
      </c>
    </row>
    <row r="7" spans="1:16" x14ac:dyDescent="0.25">
      <c r="A7" s="6" t="s">
        <v>160</v>
      </c>
      <c r="B7" s="40">
        <v>20</v>
      </c>
      <c r="C7" s="40">
        <v>20</v>
      </c>
      <c r="D7" s="40">
        <v>20</v>
      </c>
      <c r="E7" s="40">
        <v>20</v>
      </c>
      <c r="F7" s="40">
        <v>20</v>
      </c>
      <c r="G7" s="40">
        <v>20</v>
      </c>
      <c r="H7" s="40">
        <v>20</v>
      </c>
      <c r="I7" s="40">
        <v>20</v>
      </c>
      <c r="J7" s="40">
        <v>20</v>
      </c>
      <c r="K7" s="40">
        <v>20</v>
      </c>
      <c r="L7" s="40">
        <v>20</v>
      </c>
      <c r="M7" s="40">
        <v>20</v>
      </c>
      <c r="N7" s="40">
        <v>20</v>
      </c>
      <c r="O7" s="40">
        <v>20</v>
      </c>
      <c r="P7" s="40">
        <v>20</v>
      </c>
    </row>
    <row r="8" spans="1:16" x14ac:dyDescent="0.25">
      <c r="B8" s="40"/>
      <c r="C8" s="40"/>
      <c r="D8" s="40"/>
      <c r="E8" s="40"/>
      <c r="F8" s="40"/>
      <c r="G8" s="40"/>
      <c r="H8" s="40"/>
      <c r="I8" s="40"/>
    </row>
    <row r="9" spans="1:16" x14ac:dyDescent="0.25">
      <c r="A9" s="33"/>
      <c r="B9" s="30"/>
      <c r="C9" s="35"/>
      <c r="D9" s="35"/>
      <c r="E9" s="35"/>
    </row>
    <row r="10" spans="1:16" x14ac:dyDescent="0.25">
      <c r="A10" s="39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6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6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6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6" x14ac:dyDescent="0.25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6" x14ac:dyDescent="0.25">
      <c r="A15" s="43"/>
      <c r="B15" s="35"/>
      <c r="C15" s="35"/>
      <c r="D15" s="35"/>
      <c r="E15" s="35"/>
    </row>
    <row r="16" spans="1:16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44"/>
      <c r="B19" s="30"/>
      <c r="C19" s="35"/>
      <c r="D19" s="35"/>
      <c r="E19" s="35"/>
    </row>
    <row r="20" spans="1:5" x14ac:dyDescent="0.25">
      <c r="A20" s="44"/>
      <c r="B20" s="30"/>
      <c r="C20" s="35"/>
      <c r="D20" s="35"/>
      <c r="E20" s="35"/>
    </row>
    <row r="21" spans="1:5" x14ac:dyDescent="0.25">
      <c r="A21" s="32"/>
      <c r="B21" s="35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A26" s="33"/>
      <c r="B26" s="30"/>
      <c r="C26" s="35"/>
      <c r="D26" s="35"/>
      <c r="E26" s="35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29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5"/>
  <sheetViews>
    <sheetView workbookViewId="0">
      <selection activeCell="B3" sqref="B3:M6"/>
    </sheetView>
  </sheetViews>
  <sheetFormatPr defaultRowHeight="15" x14ac:dyDescent="0.25"/>
  <cols>
    <col min="1" max="1" width="27.28515625" style="6" customWidth="1"/>
    <col min="2" max="6" width="10.85546875" style="6" customWidth="1"/>
    <col min="7" max="7" width="16.28515625" style="6" bestFit="1" customWidth="1"/>
    <col min="8" max="16" width="10.85546875" style="6" customWidth="1"/>
    <col min="17" max="16384" width="9.140625" style="6"/>
  </cols>
  <sheetData>
    <row r="1" spans="1:15" x14ac:dyDescent="0.25">
      <c r="A1" s="20" t="s">
        <v>162</v>
      </c>
    </row>
    <row r="2" spans="1:15" x14ac:dyDescent="0.25">
      <c r="A2" s="3"/>
      <c r="B2" s="47">
        <v>2013</v>
      </c>
      <c r="C2" s="47">
        <v>2014</v>
      </c>
      <c r="D2" s="47">
        <v>2015</v>
      </c>
      <c r="E2" s="47">
        <v>2016</v>
      </c>
      <c r="F2" s="47">
        <v>2017</v>
      </c>
      <c r="G2" s="47">
        <v>2018</v>
      </c>
      <c r="H2" s="47">
        <v>2019</v>
      </c>
      <c r="I2" s="47">
        <v>2020</v>
      </c>
      <c r="J2" s="47">
        <v>2021</v>
      </c>
      <c r="K2" s="47">
        <v>2022</v>
      </c>
      <c r="L2" s="47">
        <v>2023</v>
      </c>
      <c r="M2" s="47">
        <v>2024</v>
      </c>
    </row>
    <row r="3" spans="1:15" x14ac:dyDescent="0.25">
      <c r="A3" s="6" t="s">
        <v>157</v>
      </c>
      <c r="B3" s="48">
        <v>11.8440092165898</v>
      </c>
      <c r="C3" s="48">
        <v>10.050218237584</v>
      </c>
      <c r="D3" s="48">
        <v>11.763255068512649</v>
      </c>
      <c r="E3" s="48">
        <v>13.4762918994413</v>
      </c>
      <c r="F3" s="48">
        <v>11.092890831703601</v>
      </c>
      <c r="G3" s="48">
        <v>9.7176834969611896</v>
      </c>
      <c r="H3" s="48">
        <v>9.6599407933688504</v>
      </c>
      <c r="I3" s="48">
        <v>8.8144910734987203</v>
      </c>
      <c r="J3" s="48">
        <v>8.1076321624460199</v>
      </c>
      <c r="K3" s="48">
        <v>8.1397917871602008</v>
      </c>
      <c r="L3" s="48">
        <v>7.6263864767859202</v>
      </c>
      <c r="M3" s="48">
        <v>7.7788097175403896</v>
      </c>
    </row>
    <row r="4" spans="1:15" x14ac:dyDescent="0.25">
      <c r="A4" s="6" t="s">
        <v>158</v>
      </c>
      <c r="B4" s="48">
        <v>25.229733238904601</v>
      </c>
      <c r="C4" s="48">
        <v>25.310112517580801</v>
      </c>
      <c r="D4" s="48">
        <v>21.598144612666651</v>
      </c>
      <c r="E4" s="48">
        <v>17.886176707752501</v>
      </c>
      <c r="F4" s="48">
        <v>26.707403822888899</v>
      </c>
      <c r="G4" s="48">
        <v>24.2396350023397</v>
      </c>
      <c r="H4" s="48">
        <v>21.065830093083498</v>
      </c>
      <c r="I4" s="48">
        <v>18.9648081604265</v>
      </c>
      <c r="J4" s="48">
        <v>24.2904734477594</v>
      </c>
      <c r="K4" s="48">
        <v>22.1949266150468</v>
      </c>
      <c r="L4" s="48">
        <v>19.917069799585299</v>
      </c>
      <c r="M4" s="48">
        <v>22.045978630973298</v>
      </c>
    </row>
    <row r="5" spans="1:15" x14ac:dyDescent="0.25">
      <c r="A5" s="6" t="s">
        <v>159</v>
      </c>
      <c r="B5" s="48">
        <v>13.3857240223148</v>
      </c>
      <c r="C5" s="48">
        <v>15.259894279996802</v>
      </c>
      <c r="D5" s="48">
        <v>9.8348895441540023</v>
      </c>
      <c r="E5" s="48">
        <v>4.409884808311201</v>
      </c>
      <c r="F5" s="48">
        <v>15.614512991185299</v>
      </c>
      <c r="G5" s="48">
        <v>14.52195150537851</v>
      </c>
      <c r="H5" s="48">
        <v>11.405889299714648</v>
      </c>
      <c r="I5" s="48">
        <v>10.15031708692778</v>
      </c>
      <c r="J5" s="48">
        <v>16.18284128531338</v>
      </c>
      <c r="K5" s="48">
        <v>14.055134827886599</v>
      </c>
      <c r="L5" s="48">
        <v>12.290683322799378</v>
      </c>
      <c r="M5" s="48">
        <v>14.267168913432908</v>
      </c>
    </row>
    <row r="6" spans="1:15" x14ac:dyDescent="0.25">
      <c r="A6" s="6" t="s">
        <v>161</v>
      </c>
      <c r="B6" s="48">
        <v>18.246612961189452</v>
      </c>
      <c r="C6" s="48">
        <v>19.569676497155598</v>
      </c>
      <c r="D6" s="48">
        <v>17.570762807864078</v>
      </c>
      <c r="E6" s="48">
        <v>15.57184911857256</v>
      </c>
      <c r="F6" s="48">
        <v>18.975036514448963</v>
      </c>
      <c r="G6" s="48">
        <v>18.003134235094105</v>
      </c>
      <c r="H6" s="48">
        <v>15.328533148844899</v>
      </c>
      <c r="I6" s="48">
        <v>14.593856623823427</v>
      </c>
      <c r="J6" s="48">
        <v>16.125058253485452</v>
      </c>
      <c r="K6" s="48">
        <v>14.733170580144193</v>
      </c>
      <c r="L6" s="48">
        <v>13.228089703155934</v>
      </c>
      <c r="M6" s="48">
        <v>14.119570608601208</v>
      </c>
    </row>
    <row r="7" spans="1:15" x14ac:dyDescent="0.25">
      <c r="A7" s="6" t="s">
        <v>163</v>
      </c>
      <c r="B7" s="40">
        <v>10</v>
      </c>
      <c r="C7" s="40">
        <v>10</v>
      </c>
      <c r="D7" s="40">
        <v>10</v>
      </c>
      <c r="E7" s="40">
        <v>10</v>
      </c>
      <c r="F7" s="40">
        <v>10</v>
      </c>
      <c r="G7" s="40">
        <v>10</v>
      </c>
      <c r="H7" s="40">
        <v>10</v>
      </c>
      <c r="I7" s="40">
        <v>10</v>
      </c>
      <c r="J7" s="40">
        <v>10</v>
      </c>
      <c r="K7" s="40">
        <v>10</v>
      </c>
      <c r="L7" s="40">
        <v>10</v>
      </c>
      <c r="M7" s="40">
        <v>10</v>
      </c>
    </row>
    <row r="8" spans="1:15" x14ac:dyDescent="0.25">
      <c r="B8" s="40"/>
      <c r="C8" s="40"/>
      <c r="D8" s="40"/>
      <c r="E8" s="40"/>
      <c r="F8" s="40"/>
      <c r="G8" s="40"/>
      <c r="H8" s="40"/>
      <c r="I8" s="40"/>
    </row>
    <row r="9" spans="1:15" x14ac:dyDescent="0.25">
      <c r="A9" s="33"/>
      <c r="B9" s="30"/>
      <c r="C9" s="35"/>
      <c r="D9" s="35"/>
      <c r="E9" s="35"/>
    </row>
    <row r="10" spans="1:15" x14ac:dyDescent="0.25">
      <c r="A10" s="39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5" x14ac:dyDescent="0.25">
      <c r="A15" s="43"/>
      <c r="B15" s="35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44"/>
      <c r="B19" s="30"/>
      <c r="C19" s="35"/>
      <c r="D19" s="35"/>
      <c r="E19" s="35"/>
    </row>
    <row r="20" spans="1:5" x14ac:dyDescent="0.25">
      <c r="A20" s="44"/>
      <c r="B20" s="30"/>
      <c r="C20" s="35"/>
      <c r="D20" s="35"/>
      <c r="E20" s="35"/>
    </row>
    <row r="21" spans="1:5" x14ac:dyDescent="0.25">
      <c r="A21" s="32"/>
      <c r="B21" s="35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A26" s="33"/>
      <c r="B26" s="30"/>
      <c r="C26" s="35"/>
      <c r="D26" s="35"/>
      <c r="E26" s="35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29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4"/>
  <sheetViews>
    <sheetView zoomScale="85" zoomScaleNormal="85" workbookViewId="0">
      <selection activeCell="J4" sqref="J4"/>
    </sheetView>
  </sheetViews>
  <sheetFormatPr defaultRowHeight="15" x14ac:dyDescent="0.25"/>
  <cols>
    <col min="1" max="1" width="27.28515625" style="6" customWidth="1"/>
    <col min="2" max="2" width="20.42578125" style="6" customWidth="1"/>
    <col min="3" max="11" width="9.5703125" style="6" bestFit="1" customWidth="1"/>
    <col min="12" max="16384" width="9.140625" style="6"/>
  </cols>
  <sheetData>
    <row r="1" spans="1:16" x14ac:dyDescent="0.25">
      <c r="A1" s="20" t="s">
        <v>147</v>
      </c>
    </row>
    <row r="2" spans="1:16" x14ac:dyDescent="0.25">
      <c r="A2" s="28" t="s">
        <v>86</v>
      </c>
      <c r="B2" s="28" t="s">
        <v>46</v>
      </c>
      <c r="C2" s="28" t="s">
        <v>47</v>
      </c>
      <c r="D2" s="28" t="s">
        <v>48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16" x14ac:dyDescent="0.25">
      <c r="A3" s="1" t="s">
        <v>9</v>
      </c>
      <c r="B3" s="11" t="s">
        <v>10</v>
      </c>
      <c r="C3" s="11">
        <v>1</v>
      </c>
      <c r="D3" s="13">
        <v>-3.0252337784138899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25">
      <c r="A4" s="1" t="s">
        <v>9</v>
      </c>
      <c r="B4" s="11" t="s">
        <v>10</v>
      </c>
      <c r="C4" s="11">
        <v>2</v>
      </c>
      <c r="D4" s="13">
        <v>-1.72680373668914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25">
      <c r="A5" s="1" t="s">
        <v>9</v>
      </c>
      <c r="B5" s="11" t="s">
        <v>10</v>
      </c>
      <c r="C5" s="11">
        <v>3</v>
      </c>
      <c r="D5" s="13">
        <v>-0.46337410034897197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25">
      <c r="A6" s="1" t="s">
        <v>9</v>
      </c>
      <c r="B6" s="11" t="s">
        <v>10</v>
      </c>
      <c r="C6" s="11">
        <v>4</v>
      </c>
      <c r="D6" s="13">
        <v>-0.29005626966466203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25">
      <c r="A7" s="1" t="s">
        <v>9</v>
      </c>
      <c r="B7" s="11" t="s">
        <v>10</v>
      </c>
      <c r="C7" s="11">
        <v>5</v>
      </c>
      <c r="D7" s="13">
        <v>-0.107867676930391</v>
      </c>
    </row>
    <row r="8" spans="1:16" x14ac:dyDescent="0.25">
      <c r="A8" s="1" t="s">
        <v>9</v>
      </c>
      <c r="B8" s="11" t="s">
        <v>10</v>
      </c>
      <c r="C8" s="11">
        <v>6</v>
      </c>
      <c r="D8" s="13">
        <v>0.52492644147881296</v>
      </c>
    </row>
    <row r="9" spans="1:16" x14ac:dyDescent="0.25">
      <c r="A9" s="1" t="s">
        <v>9</v>
      </c>
      <c r="B9" s="11" t="s">
        <v>10</v>
      </c>
      <c r="C9" s="11">
        <v>7</v>
      </c>
      <c r="D9" s="13">
        <v>0.71086553168924704</v>
      </c>
    </row>
    <row r="10" spans="1:16" x14ac:dyDescent="0.25">
      <c r="A10" s="1" t="s">
        <v>9</v>
      </c>
      <c r="B10" s="11" t="s">
        <v>10</v>
      </c>
      <c r="C10" s="11">
        <v>8</v>
      </c>
      <c r="D10" s="13">
        <v>0.426714320992789</v>
      </c>
    </row>
    <row r="11" spans="1:16" x14ac:dyDescent="0.25">
      <c r="A11" s="1" t="s">
        <v>9</v>
      </c>
      <c r="B11" s="11" t="s">
        <v>10</v>
      </c>
      <c r="C11" s="11">
        <v>9</v>
      </c>
      <c r="D11" s="13">
        <v>-0.334660664751874</v>
      </c>
    </row>
    <row r="12" spans="1:16" x14ac:dyDescent="0.25">
      <c r="A12" s="1" t="s">
        <v>9</v>
      </c>
      <c r="B12" s="11" t="s">
        <v>10</v>
      </c>
      <c r="C12" s="11">
        <v>10</v>
      </c>
      <c r="D12" s="13">
        <v>-1.0429630470247599</v>
      </c>
    </row>
    <row r="13" spans="1:16" x14ac:dyDescent="0.25">
      <c r="A13" s="1" t="s">
        <v>9</v>
      </c>
      <c r="B13" s="11" t="s">
        <v>10</v>
      </c>
      <c r="C13" s="11">
        <v>11</v>
      </c>
      <c r="D13" s="13">
        <v>-1.2966647645564899</v>
      </c>
    </row>
    <row r="14" spans="1:16" x14ac:dyDescent="0.25">
      <c r="A14" s="1" t="s">
        <v>9</v>
      </c>
      <c r="B14" s="11" t="s">
        <v>10</v>
      </c>
      <c r="C14" s="11">
        <v>12</v>
      </c>
      <c r="D14" s="13">
        <v>-0.87833149943873701</v>
      </c>
    </row>
    <row r="15" spans="1:16" x14ac:dyDescent="0.25">
      <c r="A15" s="1" t="s">
        <v>11</v>
      </c>
      <c r="B15" s="11" t="s">
        <v>10</v>
      </c>
      <c r="C15" s="11">
        <v>6</v>
      </c>
      <c r="D15" s="13">
        <v>0.23445550302962601</v>
      </c>
    </row>
    <row r="16" spans="1:16" x14ac:dyDescent="0.25">
      <c r="A16" s="1" t="s">
        <v>11</v>
      </c>
      <c r="B16" s="11" t="s">
        <v>10</v>
      </c>
      <c r="C16" s="11">
        <v>7</v>
      </c>
      <c r="D16" s="13">
        <v>0.65715167913080796</v>
      </c>
    </row>
    <row r="17" spans="1:4" x14ac:dyDescent="0.25">
      <c r="A17" s="1" t="s">
        <v>11</v>
      </c>
      <c r="B17" s="11" t="s">
        <v>10</v>
      </c>
      <c r="C17" s="11">
        <v>9</v>
      </c>
      <c r="D17" s="13">
        <v>-0.47152791451637299</v>
      </c>
    </row>
    <row r="18" spans="1:4" x14ac:dyDescent="0.25">
      <c r="A18" s="1" t="s">
        <v>11</v>
      </c>
      <c r="B18" s="11" t="s">
        <v>10</v>
      </c>
      <c r="C18" s="11">
        <v>10</v>
      </c>
      <c r="D18" s="13">
        <v>-1.53499446863458</v>
      </c>
    </row>
    <row r="19" spans="1:4" x14ac:dyDescent="0.25">
      <c r="A19" s="1" t="s">
        <v>11</v>
      </c>
      <c r="B19" s="11" t="s">
        <v>10</v>
      </c>
      <c r="C19" s="11">
        <v>11</v>
      </c>
      <c r="D19" s="13">
        <v>-1.79304215939258</v>
      </c>
    </row>
    <row r="20" spans="1:4" x14ac:dyDescent="0.25">
      <c r="A20" s="1" t="s">
        <v>12</v>
      </c>
      <c r="B20" s="11" t="s">
        <v>13</v>
      </c>
      <c r="C20" s="11">
        <v>1</v>
      </c>
      <c r="D20" s="13">
        <v>-1.23719475340896</v>
      </c>
    </row>
    <row r="21" spans="1:4" x14ac:dyDescent="0.25">
      <c r="A21" s="1" t="s">
        <v>12</v>
      </c>
      <c r="B21" s="11" t="s">
        <v>13</v>
      </c>
      <c r="C21" s="11">
        <v>2</v>
      </c>
      <c r="D21" s="13">
        <v>-0.65963655618005101</v>
      </c>
    </row>
    <row r="22" spans="1:4" x14ac:dyDescent="0.25">
      <c r="A22" s="1" t="s">
        <v>12</v>
      </c>
      <c r="B22" s="11" t="s">
        <v>13</v>
      </c>
      <c r="C22" s="11">
        <v>3</v>
      </c>
      <c r="D22" s="13">
        <v>-0.51929330600646595</v>
      </c>
    </row>
    <row r="23" spans="1:4" x14ac:dyDescent="0.25">
      <c r="A23" s="1" t="s">
        <v>12</v>
      </c>
      <c r="B23" s="11" t="s">
        <v>13</v>
      </c>
      <c r="C23" s="11">
        <v>4</v>
      </c>
      <c r="D23" s="13">
        <v>-0.57151781554993797</v>
      </c>
    </row>
    <row r="24" spans="1:4" x14ac:dyDescent="0.25">
      <c r="A24" s="1" t="s">
        <v>12</v>
      </c>
      <c r="B24" s="11" t="s">
        <v>13</v>
      </c>
      <c r="C24" s="11">
        <v>5</v>
      </c>
      <c r="D24" s="13">
        <v>-5.8087965015957699E-2</v>
      </c>
    </row>
    <row r="25" spans="1:4" x14ac:dyDescent="0.25">
      <c r="A25" s="1" t="s">
        <v>12</v>
      </c>
      <c r="B25" s="11" t="s">
        <v>13</v>
      </c>
      <c r="C25" s="11">
        <v>6</v>
      </c>
      <c r="D25" s="13">
        <v>6.7854086306790004E-2</v>
      </c>
    </row>
    <row r="26" spans="1:4" x14ac:dyDescent="0.25">
      <c r="A26" s="1" t="s">
        <v>12</v>
      </c>
      <c r="B26" s="11" t="s">
        <v>13</v>
      </c>
      <c r="C26" s="11">
        <v>7</v>
      </c>
      <c r="D26" s="13">
        <v>1.5945623351524701E-2</v>
      </c>
    </row>
    <row r="27" spans="1:4" x14ac:dyDescent="0.25">
      <c r="A27" s="1" t="s">
        <v>12</v>
      </c>
      <c r="B27" s="11" t="s">
        <v>13</v>
      </c>
      <c r="C27" s="11">
        <v>8</v>
      </c>
      <c r="D27" s="13">
        <v>-4.3565464177772503E-2</v>
      </c>
    </row>
    <row r="28" spans="1:4" x14ac:dyDescent="0.25">
      <c r="A28" s="1" t="s">
        <v>12</v>
      </c>
      <c r="B28" s="11" t="s">
        <v>13</v>
      </c>
      <c r="C28" s="11">
        <v>9</v>
      </c>
      <c r="D28" s="13">
        <v>-0.15919027087163801</v>
      </c>
    </row>
    <row r="29" spans="1:4" x14ac:dyDescent="0.25">
      <c r="A29" s="1" t="s">
        <v>12</v>
      </c>
      <c r="B29" s="11" t="s">
        <v>13</v>
      </c>
      <c r="C29" s="11">
        <v>10</v>
      </c>
      <c r="D29" s="13">
        <v>-0.49773749057112499</v>
      </c>
    </row>
    <row r="30" spans="1:4" x14ac:dyDescent="0.25">
      <c r="A30" s="1" t="s">
        <v>12</v>
      </c>
      <c r="B30" s="11" t="s">
        <v>13</v>
      </c>
      <c r="C30" s="11">
        <v>11</v>
      </c>
      <c r="D30" s="13">
        <v>-0.55147271685388699</v>
      </c>
    </row>
    <row r="31" spans="1:4" x14ac:dyDescent="0.25">
      <c r="A31" s="1" t="s">
        <v>12</v>
      </c>
      <c r="B31" s="11" t="s">
        <v>13</v>
      </c>
      <c r="C31" s="11">
        <v>12</v>
      </c>
      <c r="D31" s="13">
        <v>-0.36132637471650397</v>
      </c>
    </row>
    <row r="32" spans="1:4" x14ac:dyDescent="0.25">
      <c r="A32" s="1" t="s">
        <v>14</v>
      </c>
      <c r="B32" s="11" t="s">
        <v>13</v>
      </c>
      <c r="C32" s="11">
        <v>1</v>
      </c>
      <c r="D32" s="13">
        <v>-0.94178643925682504</v>
      </c>
    </row>
    <row r="33" spans="1:4" x14ac:dyDescent="0.25">
      <c r="A33" s="1" t="s">
        <v>14</v>
      </c>
      <c r="B33" s="11" t="s">
        <v>13</v>
      </c>
      <c r="C33" s="11">
        <v>2</v>
      </c>
      <c r="D33" s="13">
        <v>-1.17706756395842</v>
      </c>
    </row>
    <row r="34" spans="1:4" x14ac:dyDescent="0.25">
      <c r="A34" s="1" t="s">
        <v>14</v>
      </c>
      <c r="B34" s="11" t="s">
        <v>13</v>
      </c>
      <c r="C34" s="11">
        <v>3</v>
      </c>
      <c r="D34" s="13">
        <v>-0.36296766820628701</v>
      </c>
    </row>
    <row r="35" spans="1:4" x14ac:dyDescent="0.25">
      <c r="A35" s="1" t="s">
        <v>14</v>
      </c>
      <c r="B35" s="11" t="s">
        <v>13</v>
      </c>
      <c r="C35" s="11">
        <v>4</v>
      </c>
      <c r="D35" s="13">
        <v>-0.50780705702342199</v>
      </c>
    </row>
    <row r="36" spans="1:4" x14ac:dyDescent="0.25">
      <c r="A36" s="1" t="s">
        <v>14</v>
      </c>
      <c r="B36" s="11" t="s">
        <v>13</v>
      </c>
      <c r="C36" s="11">
        <v>5</v>
      </c>
      <c r="D36" s="13">
        <v>-0.232522009383306</v>
      </c>
    </row>
    <row r="37" spans="1:4" x14ac:dyDescent="0.25">
      <c r="A37" s="1" t="s">
        <v>14</v>
      </c>
      <c r="B37" s="11" t="s">
        <v>13</v>
      </c>
      <c r="C37" s="11">
        <v>6</v>
      </c>
      <c r="D37" s="13">
        <v>-4.2645638730843399E-2</v>
      </c>
    </row>
    <row r="38" spans="1:4" x14ac:dyDescent="0.25">
      <c r="A38" s="1" t="s">
        <v>14</v>
      </c>
      <c r="B38" s="11" t="s">
        <v>13</v>
      </c>
      <c r="C38" s="11">
        <v>7</v>
      </c>
      <c r="D38" s="13">
        <v>-0.179021951926851</v>
      </c>
    </row>
    <row r="39" spans="1:4" x14ac:dyDescent="0.25">
      <c r="A39" s="1" t="s">
        <v>14</v>
      </c>
      <c r="B39" s="11" t="s">
        <v>13</v>
      </c>
      <c r="C39" s="11">
        <v>8</v>
      </c>
      <c r="D39" s="13">
        <v>-0.29853281595374198</v>
      </c>
    </row>
    <row r="40" spans="1:4" x14ac:dyDescent="0.25">
      <c r="A40" s="1" t="s">
        <v>14</v>
      </c>
      <c r="B40" s="11" t="s">
        <v>13</v>
      </c>
      <c r="C40" s="11">
        <v>9</v>
      </c>
      <c r="D40" s="13">
        <v>-0.36114939892207998</v>
      </c>
    </row>
    <row r="41" spans="1:4" x14ac:dyDescent="0.25">
      <c r="A41" s="1" t="s">
        <v>14</v>
      </c>
      <c r="B41" s="11" t="s">
        <v>13</v>
      </c>
      <c r="C41" s="11">
        <v>10</v>
      </c>
      <c r="D41" s="13">
        <v>-0.55964499744262297</v>
      </c>
    </row>
    <row r="42" spans="1:4" x14ac:dyDescent="0.25">
      <c r="A42" s="1" t="s">
        <v>14</v>
      </c>
      <c r="B42" s="11" t="s">
        <v>13</v>
      </c>
      <c r="C42" s="11">
        <v>11</v>
      </c>
      <c r="D42" s="13">
        <v>-0.99226155462025101</v>
      </c>
    </row>
    <row r="43" spans="1:4" x14ac:dyDescent="0.25">
      <c r="A43" s="1" t="s">
        <v>14</v>
      </c>
      <c r="B43" s="11" t="s">
        <v>13</v>
      </c>
      <c r="C43" s="11">
        <v>12</v>
      </c>
      <c r="D43" s="13">
        <v>-0.43400421988784899</v>
      </c>
    </row>
    <row r="44" spans="1:4" x14ac:dyDescent="0.25">
      <c r="A44" s="1" t="s">
        <v>15</v>
      </c>
      <c r="B44" s="11" t="s">
        <v>10</v>
      </c>
      <c r="C44" s="11">
        <v>1</v>
      </c>
      <c r="D44" s="13">
        <v>-3.3895030368958499</v>
      </c>
    </row>
    <row r="45" spans="1:4" x14ac:dyDescent="0.25">
      <c r="A45" s="1" t="s">
        <v>15</v>
      </c>
      <c r="B45" s="11" t="s">
        <v>10</v>
      </c>
      <c r="C45" s="11">
        <v>2</v>
      </c>
      <c r="D45" s="13">
        <v>-1.73521681611231</v>
      </c>
    </row>
    <row r="46" spans="1:4" x14ac:dyDescent="0.25">
      <c r="A46" s="1" t="s">
        <v>15</v>
      </c>
      <c r="B46" s="11" t="s">
        <v>10</v>
      </c>
      <c r="C46" s="11">
        <v>3</v>
      </c>
      <c r="D46" s="13">
        <v>-1.3166726960736499</v>
      </c>
    </row>
    <row r="47" spans="1:4" x14ac:dyDescent="0.25">
      <c r="A47" s="1" t="s">
        <v>15</v>
      </c>
      <c r="B47" s="11" t="s">
        <v>10</v>
      </c>
      <c r="C47" s="11">
        <v>4</v>
      </c>
      <c r="D47" s="13">
        <v>-0.59549883528915104</v>
      </c>
    </row>
    <row r="48" spans="1:4" x14ac:dyDescent="0.25">
      <c r="A48" s="1" t="s">
        <v>15</v>
      </c>
      <c r="B48" s="11" t="s">
        <v>10</v>
      </c>
      <c r="C48" s="11">
        <v>5</v>
      </c>
      <c r="D48" s="13">
        <v>-0.25439887980249598</v>
      </c>
    </row>
    <row r="49" spans="1:4" x14ac:dyDescent="0.25">
      <c r="A49" s="1" t="s">
        <v>15</v>
      </c>
      <c r="B49" s="11" t="s">
        <v>10</v>
      </c>
      <c r="C49" s="11">
        <v>6</v>
      </c>
      <c r="D49" s="13">
        <v>-0.121358090417148</v>
      </c>
    </row>
    <row r="50" spans="1:4" x14ac:dyDescent="0.25">
      <c r="A50" s="1" t="s">
        <v>15</v>
      </c>
      <c r="B50" s="11" t="s">
        <v>10</v>
      </c>
      <c r="C50" s="11">
        <v>7</v>
      </c>
      <c r="D50" s="13">
        <v>-0.15537298441311601</v>
      </c>
    </row>
    <row r="51" spans="1:4" x14ac:dyDescent="0.25">
      <c r="A51" s="1" t="s">
        <v>15</v>
      </c>
      <c r="B51" s="11" t="s">
        <v>10</v>
      </c>
      <c r="C51" s="11">
        <v>8</v>
      </c>
      <c r="D51" s="13">
        <v>-0.177222701458461</v>
      </c>
    </row>
    <row r="52" spans="1:4" x14ac:dyDescent="0.25">
      <c r="A52" s="1" t="s">
        <v>15</v>
      </c>
      <c r="B52" s="11" t="s">
        <v>10</v>
      </c>
      <c r="C52" s="11">
        <v>9</v>
      </c>
      <c r="D52" s="13">
        <v>-0.60535464204089195</v>
      </c>
    </row>
    <row r="53" spans="1:4" x14ac:dyDescent="0.25">
      <c r="A53" s="1" t="s">
        <v>15</v>
      </c>
      <c r="B53" s="11" t="s">
        <v>10</v>
      </c>
      <c r="C53" s="11">
        <v>10</v>
      </c>
      <c r="D53" s="13">
        <v>-1.0173916296321399</v>
      </c>
    </row>
    <row r="54" spans="1:4" x14ac:dyDescent="0.25">
      <c r="A54" s="1" t="s">
        <v>15</v>
      </c>
      <c r="B54" s="11" t="s">
        <v>10</v>
      </c>
      <c r="C54" s="11">
        <v>11</v>
      </c>
      <c r="D54" s="13">
        <v>-0.95942503802977896</v>
      </c>
    </row>
    <row r="55" spans="1:4" x14ac:dyDescent="0.25">
      <c r="A55" s="1" t="s">
        <v>15</v>
      </c>
      <c r="B55" s="11" t="s">
        <v>10</v>
      </c>
      <c r="C55" s="11">
        <v>12</v>
      </c>
      <c r="D55" s="13">
        <v>-1.21135997264302</v>
      </c>
    </row>
    <row r="56" spans="1:4" x14ac:dyDescent="0.25">
      <c r="A56" s="1" t="s">
        <v>16</v>
      </c>
      <c r="B56" s="11" t="s">
        <v>17</v>
      </c>
      <c r="C56" s="11">
        <v>1</v>
      </c>
      <c r="D56" s="13">
        <v>-2.2948412418586299</v>
      </c>
    </row>
    <row r="57" spans="1:4" x14ac:dyDescent="0.25">
      <c r="A57" s="1" t="s">
        <v>16</v>
      </c>
      <c r="B57" s="11" t="s">
        <v>17</v>
      </c>
      <c r="C57" s="11">
        <v>2</v>
      </c>
      <c r="D57" s="13">
        <v>-1.247598692105</v>
      </c>
    </row>
    <row r="58" spans="1:4" x14ac:dyDescent="0.25">
      <c r="A58" s="1" t="s">
        <v>16</v>
      </c>
      <c r="B58" s="11" t="s">
        <v>17</v>
      </c>
      <c r="C58" s="11">
        <v>3</v>
      </c>
      <c r="D58" s="13">
        <v>-0.70476078387021202</v>
      </c>
    </row>
    <row r="59" spans="1:4" x14ac:dyDescent="0.25">
      <c r="A59" s="1" t="s">
        <v>16</v>
      </c>
      <c r="B59" s="11" t="s">
        <v>17</v>
      </c>
      <c r="C59" s="11">
        <v>4</v>
      </c>
      <c r="D59" s="13">
        <v>-0.725715016120278</v>
      </c>
    </row>
    <row r="60" spans="1:4" x14ac:dyDescent="0.25">
      <c r="A60" s="1" t="s">
        <v>16</v>
      </c>
      <c r="B60" s="11" t="s">
        <v>17</v>
      </c>
      <c r="C60" s="11">
        <v>5</v>
      </c>
      <c r="D60" s="13">
        <v>-0.43844151745390297</v>
      </c>
    </row>
    <row r="61" spans="1:4" x14ac:dyDescent="0.25">
      <c r="A61" s="1" t="s">
        <v>16</v>
      </c>
      <c r="B61" s="11" t="s">
        <v>17</v>
      </c>
      <c r="C61" s="11">
        <v>6</v>
      </c>
      <c r="D61" s="13">
        <v>-0.248950894171035</v>
      </c>
    </row>
    <row r="62" spans="1:4" x14ac:dyDescent="0.25">
      <c r="A62" s="1" t="s">
        <v>16</v>
      </c>
      <c r="B62" s="11" t="s">
        <v>17</v>
      </c>
      <c r="C62" s="11">
        <v>7</v>
      </c>
      <c r="D62" s="13">
        <v>-0.20339103803493899</v>
      </c>
    </row>
    <row r="63" spans="1:4" x14ac:dyDescent="0.25">
      <c r="A63" s="1" t="s">
        <v>16</v>
      </c>
      <c r="B63" s="11" t="s">
        <v>17</v>
      </c>
      <c r="C63" s="11">
        <v>8</v>
      </c>
      <c r="D63" s="13">
        <v>-2.3050684698174399E-2</v>
      </c>
    </row>
    <row r="64" spans="1:4" x14ac:dyDescent="0.25">
      <c r="A64" s="1" t="s">
        <v>16</v>
      </c>
      <c r="B64" s="11" t="s">
        <v>17</v>
      </c>
      <c r="C64" s="11">
        <v>9</v>
      </c>
      <c r="D64" s="13">
        <v>-0.438510682463429</v>
      </c>
    </row>
    <row r="65" spans="1:4" x14ac:dyDescent="0.25">
      <c r="A65" s="1" t="s">
        <v>16</v>
      </c>
      <c r="B65" s="11" t="s">
        <v>17</v>
      </c>
      <c r="C65" s="11">
        <v>10</v>
      </c>
      <c r="D65" s="13">
        <v>-1.0011282363971199</v>
      </c>
    </row>
    <row r="66" spans="1:4" x14ac:dyDescent="0.25">
      <c r="A66" s="1" t="s">
        <v>16</v>
      </c>
      <c r="B66" s="11" t="s">
        <v>17</v>
      </c>
      <c r="C66" s="11">
        <v>11</v>
      </c>
      <c r="D66" s="13">
        <v>-0.87069058669577304</v>
      </c>
    </row>
    <row r="67" spans="1:4" x14ac:dyDescent="0.25">
      <c r="A67" s="1" t="s">
        <v>16</v>
      </c>
      <c r="B67" s="11" t="s">
        <v>17</v>
      </c>
      <c r="C67" s="11">
        <v>12</v>
      </c>
      <c r="D67" s="13">
        <v>-0.91868871234743799</v>
      </c>
    </row>
    <row r="68" spans="1:4" x14ac:dyDescent="0.25">
      <c r="A68" s="1" t="s">
        <v>18</v>
      </c>
      <c r="B68" s="11" t="s">
        <v>19</v>
      </c>
      <c r="C68" s="11">
        <v>1</v>
      </c>
      <c r="D68" s="13">
        <v>-1.7827130883642199</v>
      </c>
    </row>
    <row r="69" spans="1:4" x14ac:dyDescent="0.25">
      <c r="A69" s="1" t="s">
        <v>18</v>
      </c>
      <c r="B69" s="11" t="s">
        <v>19</v>
      </c>
      <c r="C69" s="11">
        <v>2</v>
      </c>
      <c r="D69" s="13">
        <v>-1.13173056166468</v>
      </c>
    </row>
    <row r="70" spans="1:4" x14ac:dyDescent="0.25">
      <c r="A70" s="1" t="s">
        <v>18</v>
      </c>
      <c r="B70" s="11" t="s">
        <v>19</v>
      </c>
      <c r="C70" s="11">
        <v>3</v>
      </c>
      <c r="D70" s="13">
        <v>-0.52242292161212001</v>
      </c>
    </row>
    <row r="71" spans="1:4" x14ac:dyDescent="0.25">
      <c r="A71" s="1" t="s">
        <v>18</v>
      </c>
      <c r="B71" s="11" t="s">
        <v>19</v>
      </c>
      <c r="C71" s="11">
        <v>4</v>
      </c>
      <c r="D71" s="13">
        <v>-0.53078362936222401</v>
      </c>
    </row>
    <row r="72" spans="1:4" x14ac:dyDescent="0.25">
      <c r="A72" s="1" t="s">
        <v>18</v>
      </c>
      <c r="B72" s="11" t="s">
        <v>19</v>
      </c>
      <c r="C72" s="11">
        <v>5</v>
      </c>
      <c r="D72" s="13">
        <v>-0.29617405543118502</v>
      </c>
    </row>
    <row r="73" spans="1:4" x14ac:dyDescent="0.25">
      <c r="A73" s="1" t="s">
        <v>18</v>
      </c>
      <c r="B73" s="11" t="s">
        <v>19</v>
      </c>
      <c r="C73" s="11">
        <v>6</v>
      </c>
      <c r="D73" s="13">
        <v>0.282239101902936</v>
      </c>
    </row>
    <row r="74" spans="1:4" x14ac:dyDescent="0.25">
      <c r="A74" s="1" t="s">
        <v>18</v>
      </c>
      <c r="B74" s="11" t="s">
        <v>19</v>
      </c>
      <c r="C74" s="11">
        <v>7</v>
      </c>
      <c r="D74" s="13">
        <v>1.21174682742386E-2</v>
      </c>
    </row>
    <row r="75" spans="1:4" x14ac:dyDescent="0.25">
      <c r="A75" s="1" t="s">
        <v>18</v>
      </c>
      <c r="B75" s="11" t="s">
        <v>19</v>
      </c>
      <c r="C75" s="11">
        <v>8</v>
      </c>
      <c r="D75" s="13">
        <v>-0.12814575795018801</v>
      </c>
    </row>
    <row r="76" spans="1:4" x14ac:dyDescent="0.25">
      <c r="A76" s="1" t="s">
        <v>18</v>
      </c>
      <c r="B76" s="11" t="s">
        <v>19</v>
      </c>
      <c r="C76" s="11">
        <v>9</v>
      </c>
      <c r="D76" s="13">
        <v>-0.40501415590138001</v>
      </c>
    </row>
    <row r="77" spans="1:4" x14ac:dyDescent="0.25">
      <c r="A77" s="1" t="s">
        <v>18</v>
      </c>
      <c r="B77" s="11" t="s">
        <v>19</v>
      </c>
      <c r="C77" s="11">
        <v>10</v>
      </c>
      <c r="D77" s="13">
        <v>-1.06904326226068</v>
      </c>
    </row>
    <row r="78" spans="1:4" x14ac:dyDescent="0.25">
      <c r="A78" s="1" t="s">
        <v>18</v>
      </c>
      <c r="B78" s="11" t="s">
        <v>19</v>
      </c>
      <c r="C78" s="11">
        <v>11</v>
      </c>
      <c r="D78" s="13">
        <v>-0.43991266841139198</v>
      </c>
    </row>
    <row r="79" spans="1:4" x14ac:dyDescent="0.25">
      <c r="A79" s="1" t="s">
        <v>18</v>
      </c>
      <c r="B79" s="11" t="s">
        <v>19</v>
      </c>
      <c r="C79" s="11">
        <v>12</v>
      </c>
      <c r="D79" s="13">
        <v>-0.74985171866914502</v>
      </c>
    </row>
    <row r="80" spans="1:4" x14ac:dyDescent="0.25">
      <c r="A80" s="1" t="s">
        <v>20</v>
      </c>
      <c r="B80" s="11" t="s">
        <v>10</v>
      </c>
      <c r="C80" s="11">
        <v>1</v>
      </c>
      <c r="D80" s="13">
        <v>-2.05613983362228</v>
      </c>
    </row>
    <row r="81" spans="1:4" x14ac:dyDescent="0.25">
      <c r="A81" s="1" t="s">
        <v>20</v>
      </c>
      <c r="B81" s="11" t="s">
        <v>10</v>
      </c>
      <c r="C81" s="11">
        <v>2</v>
      </c>
      <c r="D81" s="13">
        <v>-1.69592323745967</v>
      </c>
    </row>
    <row r="82" spans="1:4" x14ac:dyDescent="0.25">
      <c r="A82" s="1" t="s">
        <v>20</v>
      </c>
      <c r="B82" s="11" t="s">
        <v>10</v>
      </c>
      <c r="C82" s="11">
        <v>3</v>
      </c>
      <c r="D82" s="13">
        <v>-0.96088810323381701</v>
      </c>
    </row>
    <row r="83" spans="1:4" x14ac:dyDescent="0.25">
      <c r="A83" s="1" t="s">
        <v>20</v>
      </c>
      <c r="B83" s="11" t="s">
        <v>10</v>
      </c>
      <c r="C83" s="11">
        <v>4</v>
      </c>
      <c r="D83" s="13">
        <v>-0.87715658388774997</v>
      </c>
    </row>
    <row r="84" spans="1:4" x14ac:dyDescent="0.25">
      <c r="A84" s="1" t="s">
        <v>20</v>
      </c>
      <c r="B84" s="11" t="s">
        <v>10</v>
      </c>
      <c r="C84" s="11">
        <v>5</v>
      </c>
      <c r="D84" s="13">
        <v>-0.37572579912559401</v>
      </c>
    </row>
    <row r="85" spans="1:4" x14ac:dyDescent="0.25">
      <c r="A85" s="1" t="s">
        <v>20</v>
      </c>
      <c r="B85" s="11" t="s">
        <v>10</v>
      </c>
      <c r="C85" s="11">
        <v>6</v>
      </c>
      <c r="D85" s="13">
        <v>-0.19828770742976601</v>
      </c>
    </row>
    <row r="86" spans="1:4" x14ac:dyDescent="0.25">
      <c r="A86" s="1" t="s">
        <v>20</v>
      </c>
      <c r="B86" s="11" t="s">
        <v>10</v>
      </c>
      <c r="C86" s="11">
        <v>7</v>
      </c>
      <c r="D86" s="13">
        <v>-0.284624002636089</v>
      </c>
    </row>
    <row r="87" spans="1:4" x14ac:dyDescent="0.25">
      <c r="A87" s="1" t="s">
        <v>20</v>
      </c>
      <c r="B87" s="11" t="s">
        <v>10</v>
      </c>
      <c r="C87" s="11">
        <v>8</v>
      </c>
      <c r="D87" s="13">
        <v>-0.47216874685368898</v>
      </c>
    </row>
    <row r="88" spans="1:4" x14ac:dyDescent="0.25">
      <c r="A88" s="1" t="s">
        <v>20</v>
      </c>
      <c r="B88" s="11" t="s">
        <v>10</v>
      </c>
      <c r="C88" s="11">
        <v>9</v>
      </c>
      <c r="D88" s="13">
        <v>-0.58547560805934795</v>
      </c>
    </row>
    <row r="89" spans="1:4" x14ac:dyDescent="0.25">
      <c r="A89" s="1" t="s">
        <v>20</v>
      </c>
      <c r="B89" s="11" t="s">
        <v>10</v>
      </c>
      <c r="C89" s="11">
        <v>10</v>
      </c>
      <c r="D89" s="13">
        <v>-1.0449804103195399</v>
      </c>
    </row>
    <row r="90" spans="1:4" x14ac:dyDescent="0.25">
      <c r="A90" s="1" t="s">
        <v>20</v>
      </c>
      <c r="B90" s="11" t="s">
        <v>10</v>
      </c>
      <c r="C90" s="11">
        <v>11</v>
      </c>
      <c r="D90" s="13">
        <v>-1.54072629205671</v>
      </c>
    </row>
    <row r="91" spans="1:4" x14ac:dyDescent="0.25">
      <c r="A91" s="1" t="s">
        <v>20</v>
      </c>
      <c r="B91" s="11" t="s">
        <v>10</v>
      </c>
      <c r="C91" s="11">
        <v>12</v>
      </c>
      <c r="D91" s="13">
        <v>-1.5472883063517799</v>
      </c>
    </row>
    <row r="92" spans="1:4" x14ac:dyDescent="0.25">
      <c r="A92" s="1" t="s">
        <v>21</v>
      </c>
      <c r="B92" s="11" t="s">
        <v>10</v>
      </c>
      <c r="C92" s="11">
        <v>1</v>
      </c>
      <c r="D92" s="13">
        <v>-1.94520770934053</v>
      </c>
    </row>
    <row r="93" spans="1:4" x14ac:dyDescent="0.25">
      <c r="A93" s="1" t="s">
        <v>21</v>
      </c>
      <c r="B93" s="11" t="s">
        <v>10</v>
      </c>
      <c r="C93" s="11">
        <v>2</v>
      </c>
      <c r="D93" s="13">
        <v>-1.67395818204698</v>
      </c>
    </row>
    <row r="94" spans="1:4" x14ac:dyDescent="0.25">
      <c r="A94" s="1" t="s">
        <v>21</v>
      </c>
      <c r="B94" s="11" t="s">
        <v>10</v>
      </c>
      <c r="C94" s="11">
        <v>3</v>
      </c>
      <c r="D94" s="13">
        <v>-1.08590576269771</v>
      </c>
    </row>
    <row r="95" spans="1:4" x14ac:dyDescent="0.25">
      <c r="A95" s="1" t="s">
        <v>21</v>
      </c>
      <c r="B95" s="11" t="s">
        <v>10</v>
      </c>
      <c r="C95" s="11">
        <v>4</v>
      </c>
      <c r="D95" s="13">
        <v>-0.73683655681202798</v>
      </c>
    </row>
    <row r="96" spans="1:4" x14ac:dyDescent="0.25">
      <c r="A96" s="1" t="s">
        <v>21</v>
      </c>
      <c r="B96" s="11" t="s">
        <v>10</v>
      </c>
      <c r="C96" s="11">
        <v>5</v>
      </c>
      <c r="D96" s="13">
        <v>-0.677338091058581</v>
      </c>
    </row>
    <row r="97" spans="1:4" x14ac:dyDescent="0.25">
      <c r="A97" s="1" t="s">
        <v>21</v>
      </c>
      <c r="B97" s="11" t="s">
        <v>10</v>
      </c>
      <c r="C97" s="11">
        <v>6</v>
      </c>
      <c r="D97" s="13">
        <v>0.105771714739749</v>
      </c>
    </row>
    <row r="98" spans="1:4" x14ac:dyDescent="0.25">
      <c r="A98" s="1" t="s">
        <v>21</v>
      </c>
      <c r="B98" s="11" t="s">
        <v>10</v>
      </c>
      <c r="C98" s="11">
        <v>7</v>
      </c>
      <c r="D98" s="13">
        <v>9.3173941437206895E-3</v>
      </c>
    </row>
    <row r="99" spans="1:4" x14ac:dyDescent="0.25">
      <c r="A99" s="1" t="s">
        <v>21</v>
      </c>
      <c r="B99" s="11" t="s">
        <v>10</v>
      </c>
      <c r="C99" s="11">
        <v>8</v>
      </c>
      <c r="D99" s="13">
        <v>6.7822627152166207E-2</v>
      </c>
    </row>
    <row r="100" spans="1:4" x14ac:dyDescent="0.25">
      <c r="A100" s="1" t="s">
        <v>21</v>
      </c>
      <c r="B100" s="11" t="s">
        <v>10</v>
      </c>
      <c r="C100" s="11">
        <v>9</v>
      </c>
      <c r="D100" s="13">
        <v>-0.31758789104126101</v>
      </c>
    </row>
    <row r="101" spans="1:4" x14ac:dyDescent="0.25">
      <c r="A101" s="1" t="s">
        <v>21</v>
      </c>
      <c r="B101" s="11" t="s">
        <v>10</v>
      </c>
      <c r="C101" s="11">
        <v>10</v>
      </c>
      <c r="D101" s="13">
        <v>-0.85789201919214997</v>
      </c>
    </row>
    <row r="102" spans="1:4" x14ac:dyDescent="0.25">
      <c r="A102" s="1" t="s">
        <v>21</v>
      </c>
      <c r="B102" s="11" t="s">
        <v>10</v>
      </c>
      <c r="C102" s="11">
        <v>11</v>
      </c>
      <c r="D102" s="13">
        <v>-0.96213704633753405</v>
      </c>
    </row>
    <row r="103" spans="1:4" x14ac:dyDescent="0.25">
      <c r="A103" s="1" t="s">
        <v>21</v>
      </c>
      <c r="B103" s="11" t="s">
        <v>10</v>
      </c>
      <c r="C103" s="11">
        <v>12</v>
      </c>
      <c r="D103" s="13">
        <v>-0.49048554277190298</v>
      </c>
    </row>
    <row r="104" spans="1:4" x14ac:dyDescent="0.25">
      <c r="A104" s="1" t="s">
        <v>22</v>
      </c>
      <c r="B104" s="11" t="s">
        <v>10</v>
      </c>
      <c r="C104" s="11">
        <v>1</v>
      </c>
      <c r="D104" s="13">
        <v>-1.8060748078852999</v>
      </c>
    </row>
    <row r="105" spans="1:4" x14ac:dyDescent="0.25">
      <c r="A105" s="1" t="s">
        <v>22</v>
      </c>
      <c r="B105" s="11" t="s">
        <v>10</v>
      </c>
      <c r="C105" s="11">
        <v>2</v>
      </c>
      <c r="D105" s="13">
        <v>-1.3551621448495299</v>
      </c>
    </row>
    <row r="106" spans="1:4" x14ac:dyDescent="0.25">
      <c r="A106" s="1" t="s">
        <v>22</v>
      </c>
      <c r="B106" s="11" t="s">
        <v>10</v>
      </c>
      <c r="C106" s="11">
        <v>3</v>
      </c>
      <c r="D106" s="13">
        <v>-0.212166573993888</v>
      </c>
    </row>
    <row r="107" spans="1:4" x14ac:dyDescent="0.25">
      <c r="A107" s="1" t="s">
        <v>22</v>
      </c>
      <c r="B107" s="11" t="s">
        <v>10</v>
      </c>
      <c r="C107" s="11">
        <v>4</v>
      </c>
      <c r="D107" s="13">
        <v>-0.32207994431216003</v>
      </c>
    </row>
    <row r="108" spans="1:4" x14ac:dyDescent="0.25">
      <c r="A108" s="1" t="s">
        <v>22</v>
      </c>
      <c r="B108" s="11" t="s">
        <v>10</v>
      </c>
      <c r="C108" s="11">
        <v>5</v>
      </c>
      <c r="D108" s="13">
        <v>-0.168838520143483</v>
      </c>
    </row>
    <row r="109" spans="1:4" x14ac:dyDescent="0.25">
      <c r="A109" s="1" t="s">
        <v>22</v>
      </c>
      <c r="B109" s="11" t="s">
        <v>10</v>
      </c>
      <c r="C109" s="11">
        <v>6</v>
      </c>
      <c r="D109" s="13">
        <v>3.1304831551791798E-2</v>
      </c>
    </row>
    <row r="110" spans="1:4" x14ac:dyDescent="0.25">
      <c r="A110" s="1" t="s">
        <v>22</v>
      </c>
      <c r="B110" s="11" t="s">
        <v>10</v>
      </c>
      <c r="C110" s="11">
        <v>7</v>
      </c>
      <c r="D110" s="13">
        <v>-2.2948573999506498E-2</v>
      </c>
    </row>
    <row r="111" spans="1:4" x14ac:dyDescent="0.25">
      <c r="A111" s="1" t="s">
        <v>22</v>
      </c>
      <c r="B111" s="11" t="s">
        <v>10</v>
      </c>
      <c r="C111" s="11">
        <v>8</v>
      </c>
      <c r="D111" s="13">
        <v>-4.7138693280063801E-2</v>
      </c>
    </row>
    <row r="112" spans="1:4" x14ac:dyDescent="0.25">
      <c r="A112" s="1" t="s">
        <v>22</v>
      </c>
      <c r="B112" s="11" t="s">
        <v>10</v>
      </c>
      <c r="C112" s="11">
        <v>9</v>
      </c>
      <c r="D112" s="13">
        <v>-0.390281745587856</v>
      </c>
    </row>
    <row r="113" spans="1:4" x14ac:dyDescent="0.25">
      <c r="A113" s="1" t="s">
        <v>22</v>
      </c>
      <c r="B113" s="11" t="s">
        <v>10</v>
      </c>
      <c r="C113" s="11">
        <v>10</v>
      </c>
      <c r="D113" s="13">
        <v>-0.79609906155524901</v>
      </c>
    </row>
    <row r="114" spans="1:4" x14ac:dyDescent="0.25">
      <c r="A114" s="1" t="s">
        <v>22</v>
      </c>
      <c r="B114" s="11" t="s">
        <v>10</v>
      </c>
      <c r="C114" s="11">
        <v>11</v>
      </c>
      <c r="D114" s="13">
        <v>-0.69050519275878697</v>
      </c>
    </row>
    <row r="115" spans="1:4" x14ac:dyDescent="0.25">
      <c r="A115" s="1" t="s">
        <v>22</v>
      </c>
      <c r="B115" s="11" t="s">
        <v>10</v>
      </c>
      <c r="C115" s="11">
        <v>12</v>
      </c>
      <c r="D115" s="13">
        <v>-1.13957273575977</v>
      </c>
    </row>
    <row r="116" spans="1:4" x14ac:dyDescent="0.25">
      <c r="A116" s="1" t="s">
        <v>23</v>
      </c>
      <c r="B116" s="11" t="s">
        <v>10</v>
      </c>
      <c r="C116" s="11">
        <v>1</v>
      </c>
      <c r="D116" s="13">
        <v>-1.8185566210963</v>
      </c>
    </row>
    <row r="117" spans="1:4" x14ac:dyDescent="0.25">
      <c r="A117" s="1" t="s">
        <v>23</v>
      </c>
      <c r="B117" s="11" t="s">
        <v>10</v>
      </c>
      <c r="C117" s="11">
        <v>2</v>
      </c>
      <c r="D117" s="13">
        <v>-0.649801844795035</v>
      </c>
    </row>
    <row r="118" spans="1:4" x14ac:dyDescent="0.25">
      <c r="A118" s="1" t="s">
        <v>23</v>
      </c>
      <c r="B118" s="11" t="s">
        <v>10</v>
      </c>
      <c r="C118" s="11">
        <v>3</v>
      </c>
      <c r="D118" s="13">
        <v>-0.56389115943303703</v>
      </c>
    </row>
    <row r="119" spans="1:4" x14ac:dyDescent="0.25">
      <c r="A119" s="1" t="s">
        <v>23</v>
      </c>
      <c r="B119" s="11" t="s">
        <v>10</v>
      </c>
      <c r="C119" s="11">
        <v>4</v>
      </c>
      <c r="D119" s="13">
        <v>-0.84438146860531305</v>
      </c>
    </row>
    <row r="120" spans="1:4" x14ac:dyDescent="0.25">
      <c r="A120" s="1" t="s">
        <v>23</v>
      </c>
      <c r="B120" s="11" t="s">
        <v>10</v>
      </c>
      <c r="C120" s="11">
        <v>5</v>
      </c>
      <c r="D120" s="13">
        <v>-0.263242988425688</v>
      </c>
    </row>
    <row r="121" spans="1:4" x14ac:dyDescent="0.25">
      <c r="A121" s="1" t="s">
        <v>23</v>
      </c>
      <c r="B121" s="11" t="s">
        <v>10</v>
      </c>
      <c r="C121" s="11">
        <v>6</v>
      </c>
      <c r="D121" s="13">
        <v>-0.44523069106934199</v>
      </c>
    </row>
    <row r="122" spans="1:4" x14ac:dyDescent="0.25">
      <c r="A122" s="1" t="s">
        <v>23</v>
      </c>
      <c r="B122" s="11" t="s">
        <v>10</v>
      </c>
      <c r="C122" s="11">
        <v>7</v>
      </c>
      <c r="D122" s="13">
        <v>-9.07335129724159E-2</v>
      </c>
    </row>
    <row r="123" spans="1:4" x14ac:dyDescent="0.25">
      <c r="A123" s="1" t="s">
        <v>23</v>
      </c>
      <c r="B123" s="11" t="s">
        <v>10</v>
      </c>
      <c r="C123" s="11">
        <v>8</v>
      </c>
      <c r="D123" s="13">
        <v>-0.11575851412792</v>
      </c>
    </row>
    <row r="124" spans="1:4" x14ac:dyDescent="0.25">
      <c r="A124" s="1" t="s">
        <v>23</v>
      </c>
      <c r="B124" s="11" t="s">
        <v>10</v>
      </c>
      <c r="C124" s="11">
        <v>9</v>
      </c>
      <c r="D124" s="13">
        <v>-0.51837435815468202</v>
      </c>
    </row>
    <row r="125" spans="1:4" x14ac:dyDescent="0.25">
      <c r="A125" s="1" t="s">
        <v>23</v>
      </c>
      <c r="B125" s="11" t="s">
        <v>10</v>
      </c>
      <c r="C125" s="11">
        <v>10</v>
      </c>
      <c r="D125" s="13">
        <v>-0.377759318678768</v>
      </c>
    </row>
    <row r="126" spans="1:4" x14ac:dyDescent="0.25">
      <c r="A126" s="1" t="s">
        <v>23</v>
      </c>
      <c r="B126" s="11" t="s">
        <v>10</v>
      </c>
      <c r="C126" s="11">
        <v>11</v>
      </c>
      <c r="D126" s="13">
        <v>-0.36400406913475603</v>
      </c>
    </row>
    <row r="127" spans="1:4" x14ac:dyDescent="0.25">
      <c r="A127" s="1" t="s">
        <v>23</v>
      </c>
      <c r="B127" s="11" t="s">
        <v>10</v>
      </c>
      <c r="C127" s="11">
        <v>12</v>
      </c>
      <c r="D127" s="13">
        <v>-0.68189714602529905</v>
      </c>
    </row>
    <row r="128" spans="1:4" x14ac:dyDescent="0.25">
      <c r="A128" s="1" t="s">
        <v>24</v>
      </c>
      <c r="B128" s="11" t="s">
        <v>10</v>
      </c>
      <c r="C128" s="11">
        <v>1</v>
      </c>
      <c r="D128" s="13">
        <v>-1.9947982749504301</v>
      </c>
    </row>
    <row r="129" spans="1:4" x14ac:dyDescent="0.25">
      <c r="A129" s="1" t="s">
        <v>24</v>
      </c>
      <c r="B129" s="11" t="s">
        <v>10</v>
      </c>
      <c r="C129" s="11">
        <v>2</v>
      </c>
      <c r="D129" s="13">
        <v>-1.25650301495167</v>
      </c>
    </row>
    <row r="130" spans="1:4" x14ac:dyDescent="0.25">
      <c r="A130" s="1" t="s">
        <v>24</v>
      </c>
      <c r="B130" s="11" t="s">
        <v>10</v>
      </c>
      <c r="C130" s="11">
        <v>3</v>
      </c>
      <c r="D130" s="13">
        <v>-0.74861750221928502</v>
      </c>
    </row>
    <row r="131" spans="1:4" x14ac:dyDescent="0.25">
      <c r="A131" s="1" t="s">
        <v>24</v>
      </c>
      <c r="B131" s="11" t="s">
        <v>10</v>
      </c>
      <c r="C131" s="11">
        <v>4</v>
      </c>
      <c r="D131" s="13">
        <v>-0.55443657372113497</v>
      </c>
    </row>
    <row r="132" spans="1:4" x14ac:dyDescent="0.25">
      <c r="A132" s="1" t="s">
        <v>24</v>
      </c>
      <c r="B132" s="11" t="s">
        <v>10</v>
      </c>
      <c r="C132" s="11">
        <v>5</v>
      </c>
      <c r="D132" s="13">
        <v>-0.17375157951724299</v>
      </c>
    </row>
    <row r="133" spans="1:4" x14ac:dyDescent="0.25">
      <c r="A133" s="1" t="s">
        <v>24</v>
      </c>
      <c r="B133" s="11" t="s">
        <v>10</v>
      </c>
      <c r="C133" s="11">
        <v>6</v>
      </c>
      <c r="D133" s="13">
        <v>-0.140119212043432</v>
      </c>
    </row>
    <row r="134" spans="1:4" x14ac:dyDescent="0.25">
      <c r="A134" s="1" t="s">
        <v>24</v>
      </c>
      <c r="B134" s="11" t="s">
        <v>10</v>
      </c>
      <c r="C134" s="11">
        <v>7</v>
      </c>
      <c r="D134" s="13">
        <v>-0.113164732588804</v>
      </c>
    </row>
    <row r="135" spans="1:4" x14ac:dyDescent="0.25">
      <c r="A135" s="1" t="s">
        <v>24</v>
      </c>
      <c r="B135" s="11" t="s">
        <v>10</v>
      </c>
      <c r="C135" s="11">
        <v>8</v>
      </c>
      <c r="D135" s="13">
        <v>-2.4189526694859801E-2</v>
      </c>
    </row>
    <row r="136" spans="1:4" x14ac:dyDescent="0.25">
      <c r="A136" s="1" t="s">
        <v>24</v>
      </c>
      <c r="B136" s="11" t="s">
        <v>10</v>
      </c>
      <c r="C136" s="11">
        <v>9</v>
      </c>
      <c r="D136" s="13">
        <v>-0.47248653772903598</v>
      </c>
    </row>
    <row r="137" spans="1:4" x14ac:dyDescent="0.25">
      <c r="A137" s="1" t="s">
        <v>24</v>
      </c>
      <c r="B137" s="11" t="s">
        <v>10</v>
      </c>
      <c r="C137" s="11">
        <v>10</v>
      </c>
      <c r="D137" s="13">
        <v>-1.0930163072760599</v>
      </c>
    </row>
    <row r="138" spans="1:4" x14ac:dyDescent="0.25">
      <c r="A138" s="1" t="s">
        <v>24</v>
      </c>
      <c r="B138" s="11" t="s">
        <v>10</v>
      </c>
      <c r="C138" s="11">
        <v>11</v>
      </c>
      <c r="D138" s="13">
        <v>-0.89393578666304296</v>
      </c>
    </row>
    <row r="139" spans="1:4" x14ac:dyDescent="0.25">
      <c r="A139" s="1" t="s">
        <v>24</v>
      </c>
      <c r="B139" s="11" t="s">
        <v>10</v>
      </c>
      <c r="C139" s="11">
        <v>12</v>
      </c>
      <c r="D139" s="13">
        <v>-1.01421428317893</v>
      </c>
    </row>
    <row r="140" spans="1:4" x14ac:dyDescent="0.25">
      <c r="A140" s="1" t="s">
        <v>25</v>
      </c>
      <c r="B140" s="11" t="s">
        <v>10</v>
      </c>
      <c r="C140" s="11">
        <v>1</v>
      </c>
      <c r="D140" s="13">
        <v>-1.35595396177373</v>
      </c>
    </row>
    <row r="141" spans="1:4" x14ac:dyDescent="0.25">
      <c r="A141" s="1" t="s">
        <v>25</v>
      </c>
      <c r="B141" s="11" t="s">
        <v>10</v>
      </c>
      <c r="C141" s="11">
        <v>2</v>
      </c>
      <c r="D141" s="13">
        <v>-0.80734589630634701</v>
      </c>
    </row>
    <row r="142" spans="1:4" x14ac:dyDescent="0.25">
      <c r="A142" s="1" t="s">
        <v>25</v>
      </c>
      <c r="B142" s="11" t="s">
        <v>10</v>
      </c>
      <c r="C142" s="11">
        <v>3</v>
      </c>
      <c r="D142" s="13">
        <v>-0.31389063484488999</v>
      </c>
    </row>
    <row r="143" spans="1:4" x14ac:dyDescent="0.25">
      <c r="A143" s="1" t="s">
        <v>25</v>
      </c>
      <c r="B143" s="11" t="s">
        <v>10</v>
      </c>
      <c r="C143" s="11">
        <v>4</v>
      </c>
      <c r="D143" s="13">
        <v>-0.52248377282359604</v>
      </c>
    </row>
    <row r="144" spans="1:4" x14ac:dyDescent="0.25">
      <c r="A144" s="1" t="s">
        <v>25</v>
      </c>
      <c r="B144" s="11" t="s">
        <v>10</v>
      </c>
      <c r="C144" s="11">
        <v>5</v>
      </c>
      <c r="D144" s="13">
        <v>-0.19498816405768901</v>
      </c>
    </row>
    <row r="145" spans="1:4" x14ac:dyDescent="0.25">
      <c r="A145" s="1" t="s">
        <v>25</v>
      </c>
      <c r="B145" s="11" t="s">
        <v>10</v>
      </c>
      <c r="C145" s="11">
        <v>6</v>
      </c>
      <c r="D145" s="13">
        <v>-0.269606598109081</v>
      </c>
    </row>
    <row r="146" spans="1:4" x14ac:dyDescent="0.25">
      <c r="A146" s="1" t="s">
        <v>25</v>
      </c>
      <c r="B146" s="11" t="s">
        <v>10</v>
      </c>
      <c r="C146" s="11">
        <v>7</v>
      </c>
      <c r="D146" s="13">
        <v>-0.32472931439324298</v>
      </c>
    </row>
    <row r="147" spans="1:4" x14ac:dyDescent="0.25">
      <c r="A147" s="1" t="s">
        <v>25</v>
      </c>
      <c r="B147" s="11" t="s">
        <v>10</v>
      </c>
      <c r="C147" s="11">
        <v>8</v>
      </c>
      <c r="D147" s="13">
        <v>-0.43789838141785797</v>
      </c>
    </row>
    <row r="148" spans="1:4" x14ac:dyDescent="0.25">
      <c r="A148" s="1" t="s">
        <v>25</v>
      </c>
      <c r="B148" s="11" t="s">
        <v>10</v>
      </c>
      <c r="C148" s="11">
        <v>9</v>
      </c>
      <c r="D148" s="13">
        <v>-0.72835213506087604</v>
      </c>
    </row>
    <row r="149" spans="1:4" x14ac:dyDescent="0.25">
      <c r="A149" s="1" t="s">
        <v>25</v>
      </c>
      <c r="B149" s="11" t="s">
        <v>10</v>
      </c>
      <c r="C149" s="11">
        <v>10</v>
      </c>
      <c r="D149" s="13">
        <v>-1.0583995472304899</v>
      </c>
    </row>
    <row r="150" spans="1:4" x14ac:dyDescent="0.25">
      <c r="A150" s="1" t="s">
        <v>25</v>
      </c>
      <c r="B150" s="11" t="s">
        <v>10</v>
      </c>
      <c r="C150" s="11">
        <v>11</v>
      </c>
      <c r="D150" s="13">
        <v>-0.81058517478159098</v>
      </c>
    </row>
    <row r="151" spans="1:4" x14ac:dyDescent="0.25">
      <c r="A151" s="1" t="s">
        <v>25</v>
      </c>
      <c r="B151" s="11" t="s">
        <v>10</v>
      </c>
      <c r="C151" s="11">
        <v>12</v>
      </c>
      <c r="D151" s="13">
        <v>-0.78418425877047304</v>
      </c>
    </row>
    <row r="152" spans="1:4" x14ac:dyDescent="0.25">
      <c r="A152" s="1" t="s">
        <v>26</v>
      </c>
      <c r="B152" s="11" t="s">
        <v>10</v>
      </c>
      <c r="C152" s="11">
        <v>1</v>
      </c>
      <c r="D152" s="13">
        <v>-2.0172960532733302</v>
      </c>
    </row>
    <row r="153" spans="1:4" x14ac:dyDescent="0.25">
      <c r="A153" s="1" t="s">
        <v>26</v>
      </c>
      <c r="B153" s="11" t="s">
        <v>10</v>
      </c>
      <c r="C153" s="11">
        <v>2</v>
      </c>
      <c r="D153" s="13">
        <v>-1.5557633208242001</v>
      </c>
    </row>
    <row r="154" spans="1:4" x14ac:dyDescent="0.25">
      <c r="A154" s="1" t="s">
        <v>26</v>
      </c>
      <c r="B154" s="11" t="s">
        <v>10</v>
      </c>
      <c r="C154" s="11">
        <v>3</v>
      </c>
      <c r="D154" s="13">
        <v>-0.384010743328634</v>
      </c>
    </row>
    <row r="155" spans="1:4" x14ac:dyDescent="0.25">
      <c r="A155" s="1" t="s">
        <v>26</v>
      </c>
      <c r="B155" s="11" t="s">
        <v>10</v>
      </c>
      <c r="C155" s="11">
        <v>4</v>
      </c>
      <c r="D155" s="13">
        <v>-0.19840739001168201</v>
      </c>
    </row>
    <row r="156" spans="1:4" x14ac:dyDescent="0.25">
      <c r="A156" s="1" t="s">
        <v>26</v>
      </c>
      <c r="B156" s="11" t="s">
        <v>10</v>
      </c>
      <c r="C156" s="11">
        <v>5</v>
      </c>
      <c r="D156" s="13">
        <v>3.5037847070919798E-3</v>
      </c>
    </row>
    <row r="157" spans="1:4" x14ac:dyDescent="0.25">
      <c r="A157" s="1" t="s">
        <v>26</v>
      </c>
      <c r="B157" s="11" t="s">
        <v>10</v>
      </c>
      <c r="C157" s="11">
        <v>6</v>
      </c>
      <c r="D157" s="13">
        <v>-0.29225048155200101</v>
      </c>
    </row>
    <row r="158" spans="1:4" x14ac:dyDescent="0.25">
      <c r="A158" s="1" t="s">
        <v>26</v>
      </c>
      <c r="B158" s="11" t="s">
        <v>10</v>
      </c>
      <c r="C158" s="11">
        <v>7</v>
      </c>
      <c r="D158" s="13">
        <v>5.5545674154565197E-3</v>
      </c>
    </row>
    <row r="159" spans="1:4" x14ac:dyDescent="0.25">
      <c r="A159" s="1" t="s">
        <v>26</v>
      </c>
      <c r="B159" s="11" t="s">
        <v>10</v>
      </c>
      <c r="C159" s="11">
        <v>8</v>
      </c>
      <c r="D159" s="13">
        <v>7.1541797314197894E-2</v>
      </c>
    </row>
    <row r="160" spans="1:4" x14ac:dyDescent="0.25">
      <c r="A160" s="1" t="s">
        <v>26</v>
      </c>
      <c r="B160" s="11" t="s">
        <v>10</v>
      </c>
      <c r="C160" s="11">
        <v>9</v>
      </c>
      <c r="D160" s="13">
        <v>-0.57243381189998399</v>
      </c>
    </row>
    <row r="161" spans="1:4" x14ac:dyDescent="0.25">
      <c r="A161" s="1" t="s">
        <v>26</v>
      </c>
      <c r="B161" s="11" t="s">
        <v>10</v>
      </c>
      <c r="C161" s="11">
        <v>10</v>
      </c>
      <c r="D161" s="13">
        <v>-1.0953231720602901</v>
      </c>
    </row>
    <row r="162" spans="1:4" x14ac:dyDescent="0.25">
      <c r="A162" s="1" t="s">
        <v>26</v>
      </c>
      <c r="B162" s="11" t="s">
        <v>10</v>
      </c>
      <c r="C162" s="11">
        <v>11</v>
      </c>
      <c r="D162" s="13">
        <v>-0.49805007877778201</v>
      </c>
    </row>
    <row r="163" spans="1:4" x14ac:dyDescent="0.25">
      <c r="A163" s="1" t="s">
        <v>26</v>
      </c>
      <c r="B163" s="11" t="s">
        <v>10</v>
      </c>
      <c r="C163" s="11">
        <v>12</v>
      </c>
      <c r="D163" s="13">
        <v>-0.67240745264408797</v>
      </c>
    </row>
    <row r="164" spans="1:4" x14ac:dyDescent="0.25">
      <c r="A164" s="1" t="s">
        <v>27</v>
      </c>
      <c r="B164" s="11" t="s">
        <v>10</v>
      </c>
      <c r="C164" s="11">
        <v>1</v>
      </c>
      <c r="D164" s="13">
        <v>-2.0667536534297102</v>
      </c>
    </row>
    <row r="165" spans="1:4" x14ac:dyDescent="0.25">
      <c r="A165" s="1" t="s">
        <v>27</v>
      </c>
      <c r="B165" s="11" t="s">
        <v>10</v>
      </c>
      <c r="C165" s="11">
        <v>2</v>
      </c>
      <c r="D165" s="13">
        <v>-1.10912810618505</v>
      </c>
    </row>
    <row r="166" spans="1:4" x14ac:dyDescent="0.25">
      <c r="A166" s="1" t="s">
        <v>27</v>
      </c>
      <c r="B166" s="11" t="s">
        <v>10</v>
      </c>
      <c r="C166" s="11">
        <v>3</v>
      </c>
      <c r="D166" s="13">
        <v>2.0099805381123801E-2</v>
      </c>
    </row>
    <row r="167" spans="1:4" x14ac:dyDescent="0.25">
      <c r="A167" s="1" t="s">
        <v>27</v>
      </c>
      <c r="B167" s="11" t="s">
        <v>10</v>
      </c>
      <c r="C167" s="11">
        <v>4</v>
      </c>
      <c r="D167" s="13">
        <v>-0.64706738743326797</v>
      </c>
    </row>
    <row r="168" spans="1:4" x14ac:dyDescent="0.25">
      <c r="A168" s="1" t="s">
        <v>27</v>
      </c>
      <c r="B168" s="11" t="s">
        <v>10</v>
      </c>
      <c r="C168" s="11">
        <v>5</v>
      </c>
      <c r="D168" s="13">
        <v>-0.38553702986414201</v>
      </c>
    </row>
    <row r="169" spans="1:4" x14ac:dyDescent="0.25">
      <c r="A169" s="1" t="s">
        <v>27</v>
      </c>
      <c r="B169" s="11" t="s">
        <v>10</v>
      </c>
      <c r="C169" s="11">
        <v>6</v>
      </c>
      <c r="D169" s="13">
        <v>0.13485391462978699</v>
      </c>
    </row>
    <row r="170" spans="1:4" x14ac:dyDescent="0.25">
      <c r="A170" s="1" t="s">
        <v>27</v>
      </c>
      <c r="B170" s="11" t="s">
        <v>10</v>
      </c>
      <c r="C170" s="11">
        <v>7</v>
      </c>
      <c r="D170" s="13">
        <v>4.8008210886211801E-2</v>
      </c>
    </row>
    <row r="171" spans="1:4" x14ac:dyDescent="0.25">
      <c r="A171" s="1" t="s">
        <v>27</v>
      </c>
      <c r="B171" s="11" t="s">
        <v>10</v>
      </c>
      <c r="C171" s="11">
        <v>8</v>
      </c>
      <c r="D171" s="13">
        <v>0.167411852000308</v>
      </c>
    </row>
    <row r="172" spans="1:4" x14ac:dyDescent="0.25">
      <c r="A172" s="1" t="s">
        <v>27</v>
      </c>
      <c r="B172" s="11" t="s">
        <v>10</v>
      </c>
      <c r="C172" s="11">
        <v>9</v>
      </c>
      <c r="D172" s="13">
        <v>-0.43050715596625</v>
      </c>
    </row>
    <row r="173" spans="1:4" x14ac:dyDescent="0.25">
      <c r="A173" s="1" t="s">
        <v>27</v>
      </c>
      <c r="B173" s="11" t="s">
        <v>10</v>
      </c>
      <c r="C173" s="11">
        <v>10</v>
      </c>
      <c r="D173" s="13">
        <v>-0.75457142999480398</v>
      </c>
    </row>
    <row r="174" spans="1:4" x14ac:dyDescent="0.25">
      <c r="A174" s="1" t="s">
        <v>27</v>
      </c>
      <c r="B174" s="11" t="s">
        <v>10</v>
      </c>
      <c r="C174" s="11">
        <v>11</v>
      </c>
      <c r="D174" s="13">
        <v>-0.680550671652704</v>
      </c>
    </row>
    <row r="175" spans="1:4" x14ac:dyDescent="0.25">
      <c r="A175" s="1" t="s">
        <v>27</v>
      </c>
      <c r="B175" s="11" t="s">
        <v>10</v>
      </c>
      <c r="C175" s="11">
        <v>12</v>
      </c>
      <c r="D175" s="13">
        <v>-0.59405979657448604</v>
      </c>
    </row>
    <row r="176" spans="1:4" x14ac:dyDescent="0.25">
      <c r="A176" s="1" t="s">
        <v>28</v>
      </c>
      <c r="B176" s="11" t="s">
        <v>29</v>
      </c>
      <c r="C176" s="11">
        <v>1</v>
      </c>
      <c r="D176" s="13">
        <v>-1.5264491153206601</v>
      </c>
    </row>
    <row r="177" spans="1:4" x14ac:dyDescent="0.25">
      <c r="A177" s="1" t="s">
        <v>28</v>
      </c>
      <c r="B177" s="11" t="s">
        <v>29</v>
      </c>
      <c r="C177" s="11">
        <v>2</v>
      </c>
      <c r="D177" s="13">
        <v>-1.63593306572391</v>
      </c>
    </row>
    <row r="178" spans="1:4" x14ac:dyDescent="0.25">
      <c r="A178" s="1" t="s">
        <v>28</v>
      </c>
      <c r="B178" s="11" t="s">
        <v>29</v>
      </c>
      <c r="C178" s="11">
        <v>3</v>
      </c>
      <c r="D178" s="13">
        <v>-0.51508002109513795</v>
      </c>
    </row>
    <row r="179" spans="1:4" x14ac:dyDescent="0.25">
      <c r="A179" s="1" t="s">
        <v>28</v>
      </c>
      <c r="B179" s="11" t="s">
        <v>29</v>
      </c>
      <c r="C179" s="11">
        <v>4</v>
      </c>
      <c r="D179" s="13">
        <v>-0.72791610678652197</v>
      </c>
    </row>
    <row r="180" spans="1:4" x14ac:dyDescent="0.25">
      <c r="A180" s="1" t="s">
        <v>28</v>
      </c>
      <c r="B180" s="11" t="s">
        <v>29</v>
      </c>
      <c r="C180" s="11">
        <v>5</v>
      </c>
      <c r="D180" s="13">
        <v>-0.37680953728548999</v>
      </c>
    </row>
    <row r="181" spans="1:4" x14ac:dyDescent="0.25">
      <c r="A181" s="1" t="s">
        <v>28</v>
      </c>
      <c r="B181" s="11" t="s">
        <v>29</v>
      </c>
      <c r="C181" s="11">
        <v>6</v>
      </c>
      <c r="D181" s="13">
        <v>-0.121194002026227</v>
      </c>
    </row>
    <row r="182" spans="1:4" x14ac:dyDescent="0.25">
      <c r="A182" s="1" t="s">
        <v>28</v>
      </c>
      <c r="B182" s="11" t="s">
        <v>29</v>
      </c>
      <c r="C182" s="11">
        <v>7</v>
      </c>
      <c r="D182" s="13">
        <v>-0.176647258404668</v>
      </c>
    </row>
    <row r="183" spans="1:4" x14ac:dyDescent="0.25">
      <c r="A183" s="1" t="s">
        <v>28</v>
      </c>
      <c r="B183" s="11" t="s">
        <v>29</v>
      </c>
      <c r="C183" s="11">
        <v>8</v>
      </c>
      <c r="D183" s="13">
        <v>-0.19397733898165601</v>
      </c>
    </row>
    <row r="184" spans="1:4" x14ac:dyDescent="0.25">
      <c r="A184" s="1" t="s">
        <v>28</v>
      </c>
      <c r="B184" s="11" t="s">
        <v>29</v>
      </c>
      <c r="C184" s="11">
        <v>9</v>
      </c>
      <c r="D184" s="13">
        <v>-0.44441319406927698</v>
      </c>
    </row>
    <row r="185" spans="1:4" x14ac:dyDescent="0.25">
      <c r="A185" s="1" t="s">
        <v>28</v>
      </c>
      <c r="B185" s="11" t="s">
        <v>29</v>
      </c>
      <c r="C185" s="11">
        <v>10</v>
      </c>
      <c r="D185" s="13">
        <v>-0.59936342199403903</v>
      </c>
    </row>
    <row r="186" spans="1:4" x14ac:dyDescent="0.25">
      <c r="A186" s="1" t="s">
        <v>28</v>
      </c>
      <c r="B186" s="11" t="s">
        <v>29</v>
      </c>
      <c r="C186" s="11">
        <v>11</v>
      </c>
      <c r="D186" s="13">
        <v>-0.62922787361678501</v>
      </c>
    </row>
    <row r="187" spans="1:4" x14ac:dyDescent="0.25">
      <c r="A187" s="1" t="s">
        <v>28</v>
      </c>
      <c r="B187" s="11" t="s">
        <v>29</v>
      </c>
      <c r="C187" s="11">
        <v>12</v>
      </c>
      <c r="D187" s="13">
        <v>-1.11237642110006</v>
      </c>
    </row>
    <row r="188" spans="1:4" x14ac:dyDescent="0.25">
      <c r="A188" s="1" t="s">
        <v>30</v>
      </c>
      <c r="B188" s="11" t="s">
        <v>29</v>
      </c>
      <c r="C188" s="11">
        <v>1</v>
      </c>
      <c r="D188" s="13">
        <v>-2.0548057371167099</v>
      </c>
    </row>
    <row r="189" spans="1:4" x14ac:dyDescent="0.25">
      <c r="A189" s="1" t="s">
        <v>30</v>
      </c>
      <c r="B189" s="11" t="s">
        <v>29</v>
      </c>
      <c r="C189" s="11">
        <v>2</v>
      </c>
      <c r="D189" s="13">
        <v>-1.3308524379783699</v>
      </c>
    </row>
    <row r="190" spans="1:4" x14ac:dyDescent="0.25">
      <c r="A190" s="1" t="s">
        <v>30</v>
      </c>
      <c r="B190" s="11" t="s">
        <v>29</v>
      </c>
      <c r="C190" s="11">
        <v>3</v>
      </c>
      <c r="D190" s="13">
        <v>-1.00742687902902</v>
      </c>
    </row>
    <row r="191" spans="1:4" x14ac:dyDescent="0.25">
      <c r="A191" s="1" t="s">
        <v>30</v>
      </c>
      <c r="B191" s="11" t="s">
        <v>29</v>
      </c>
      <c r="C191" s="11">
        <v>4</v>
      </c>
      <c r="D191" s="13">
        <v>-0.83910372644181097</v>
      </c>
    </row>
    <row r="192" spans="1:4" x14ac:dyDescent="0.25">
      <c r="A192" s="1" t="s">
        <v>30</v>
      </c>
      <c r="B192" s="11" t="s">
        <v>29</v>
      </c>
      <c r="C192" s="11">
        <v>5</v>
      </c>
      <c r="D192" s="13">
        <v>-0.60272819246325804</v>
      </c>
    </row>
    <row r="193" spans="1:4" x14ac:dyDescent="0.25">
      <c r="A193" s="1" t="s">
        <v>30</v>
      </c>
      <c r="B193" s="11" t="s">
        <v>29</v>
      </c>
      <c r="C193" s="11">
        <v>6</v>
      </c>
      <c r="D193" s="13">
        <v>-0.14120875511603001</v>
      </c>
    </row>
    <row r="194" spans="1:4" x14ac:dyDescent="0.25">
      <c r="A194" s="1" t="s">
        <v>30</v>
      </c>
      <c r="B194" s="11" t="s">
        <v>29</v>
      </c>
      <c r="C194" s="11">
        <v>7</v>
      </c>
      <c r="D194" s="13">
        <v>-2.8299684381372901E-2</v>
      </c>
    </row>
    <row r="195" spans="1:4" x14ac:dyDescent="0.25">
      <c r="A195" s="1" t="s">
        <v>30</v>
      </c>
      <c r="B195" s="11" t="s">
        <v>29</v>
      </c>
      <c r="C195" s="11">
        <v>8</v>
      </c>
      <c r="D195" s="13">
        <v>-0.17843570363794201</v>
      </c>
    </row>
    <row r="196" spans="1:4" x14ac:dyDescent="0.25">
      <c r="A196" s="1" t="s">
        <v>30</v>
      </c>
      <c r="B196" s="11" t="s">
        <v>29</v>
      </c>
      <c r="C196" s="11">
        <v>9</v>
      </c>
      <c r="D196" s="13">
        <v>-0.84611848091873698</v>
      </c>
    </row>
    <row r="197" spans="1:4" x14ac:dyDescent="0.25">
      <c r="A197" s="1" t="s">
        <v>30</v>
      </c>
      <c r="B197" s="11" t="s">
        <v>29</v>
      </c>
      <c r="C197" s="11">
        <v>10</v>
      </c>
      <c r="D197" s="13">
        <v>-0.813241909784711</v>
      </c>
    </row>
    <row r="198" spans="1:4" x14ac:dyDescent="0.25">
      <c r="A198" s="1" t="s">
        <v>30</v>
      </c>
      <c r="B198" s="11" t="s">
        <v>29</v>
      </c>
      <c r="C198" s="11">
        <v>11</v>
      </c>
      <c r="D198" s="13">
        <v>-0.59711884687588102</v>
      </c>
    </row>
    <row r="199" spans="1:4" x14ac:dyDescent="0.25">
      <c r="A199" s="1" t="s">
        <v>30</v>
      </c>
      <c r="B199" s="11" t="s">
        <v>29</v>
      </c>
      <c r="C199" s="11">
        <v>12</v>
      </c>
      <c r="D199" s="13">
        <v>0.10552597696741001</v>
      </c>
    </row>
    <row r="200" spans="1:4" x14ac:dyDescent="0.25">
      <c r="A200" s="1" t="s">
        <v>31</v>
      </c>
      <c r="B200" s="11" t="s">
        <v>29</v>
      </c>
      <c r="C200" s="11">
        <v>1</v>
      </c>
      <c r="D200" s="13">
        <v>-1.88258764167252</v>
      </c>
    </row>
    <row r="201" spans="1:4" x14ac:dyDescent="0.25">
      <c r="A201" s="1" t="s">
        <v>31</v>
      </c>
      <c r="B201" s="11" t="s">
        <v>29</v>
      </c>
      <c r="C201" s="11">
        <v>2</v>
      </c>
      <c r="D201" s="13">
        <v>-0.75505742226319095</v>
      </c>
    </row>
    <row r="202" spans="1:4" x14ac:dyDescent="0.25">
      <c r="A202" s="1" t="s">
        <v>31</v>
      </c>
      <c r="B202" s="11" t="s">
        <v>29</v>
      </c>
      <c r="C202" s="11">
        <v>3</v>
      </c>
      <c r="D202" s="13">
        <v>-0.76262105660139101</v>
      </c>
    </row>
    <row r="203" spans="1:4" x14ac:dyDescent="0.25">
      <c r="A203" s="1" t="s">
        <v>31</v>
      </c>
      <c r="B203" s="11" t="s">
        <v>29</v>
      </c>
      <c r="C203" s="11">
        <v>4</v>
      </c>
      <c r="D203" s="13">
        <v>-0.841716527091938</v>
      </c>
    </row>
    <row r="204" spans="1:4" x14ac:dyDescent="0.25">
      <c r="A204" s="1" t="s">
        <v>31</v>
      </c>
      <c r="B204" s="11" t="s">
        <v>29</v>
      </c>
      <c r="C204" s="11">
        <v>5</v>
      </c>
      <c r="D204" s="13">
        <v>-0.47751965978615801</v>
      </c>
    </row>
    <row r="205" spans="1:4" x14ac:dyDescent="0.25">
      <c r="A205" s="1" t="s">
        <v>31</v>
      </c>
      <c r="B205" s="11" t="s">
        <v>29</v>
      </c>
      <c r="C205" s="11">
        <v>6</v>
      </c>
      <c r="D205" s="13">
        <v>-0.37351224506054398</v>
      </c>
    </row>
    <row r="206" spans="1:4" x14ac:dyDescent="0.25">
      <c r="A206" s="1" t="s">
        <v>31</v>
      </c>
      <c r="B206" s="11" t="s">
        <v>29</v>
      </c>
      <c r="C206" s="11">
        <v>7</v>
      </c>
      <c r="D206" s="13">
        <v>-0.56608514631176199</v>
      </c>
    </row>
    <row r="207" spans="1:4" x14ac:dyDescent="0.25">
      <c r="A207" s="1" t="s">
        <v>31</v>
      </c>
      <c r="B207" s="11" t="s">
        <v>29</v>
      </c>
      <c r="C207" s="11">
        <v>8</v>
      </c>
      <c r="D207" s="13">
        <v>-0.76563386515853804</v>
      </c>
    </row>
    <row r="208" spans="1:4" x14ac:dyDescent="0.25">
      <c r="A208" s="1" t="s">
        <v>31</v>
      </c>
      <c r="B208" s="11" t="s">
        <v>29</v>
      </c>
      <c r="C208" s="11">
        <v>9</v>
      </c>
      <c r="D208" s="13">
        <v>-0.84689257090243297</v>
      </c>
    </row>
    <row r="209" spans="1:4" x14ac:dyDescent="0.25">
      <c r="A209" s="1" t="s">
        <v>31</v>
      </c>
      <c r="B209" s="11" t="s">
        <v>29</v>
      </c>
      <c r="C209" s="11">
        <v>10</v>
      </c>
      <c r="D209" s="13">
        <v>-1.17053274284261</v>
      </c>
    </row>
    <row r="210" spans="1:4" x14ac:dyDescent="0.25">
      <c r="A210" s="1" t="s">
        <v>31</v>
      </c>
      <c r="B210" s="11" t="s">
        <v>29</v>
      </c>
      <c r="C210" s="11">
        <v>11</v>
      </c>
      <c r="D210" s="13">
        <v>-1.30462633230314</v>
      </c>
    </row>
    <row r="211" spans="1:4" x14ac:dyDescent="0.25">
      <c r="A211" s="1" t="s">
        <v>31</v>
      </c>
      <c r="B211" s="11" t="s">
        <v>29</v>
      </c>
      <c r="C211" s="11">
        <v>12</v>
      </c>
      <c r="D211" s="13">
        <v>-0.65901379969006302</v>
      </c>
    </row>
    <row r="212" spans="1:4" x14ac:dyDescent="0.25">
      <c r="A212" s="1" t="s">
        <v>32</v>
      </c>
      <c r="B212" s="11" t="s">
        <v>17</v>
      </c>
      <c r="C212" s="11">
        <v>1</v>
      </c>
      <c r="D212" s="13">
        <v>-2.5953268836083798</v>
      </c>
    </row>
    <row r="213" spans="1:4" x14ac:dyDescent="0.25">
      <c r="A213" s="1" t="s">
        <v>32</v>
      </c>
      <c r="B213" s="11" t="s">
        <v>17</v>
      </c>
      <c r="C213" s="11">
        <v>2</v>
      </c>
      <c r="D213" s="13">
        <v>-1.6861847501746099</v>
      </c>
    </row>
    <row r="214" spans="1:4" x14ac:dyDescent="0.25">
      <c r="A214" s="1" t="s">
        <v>32</v>
      </c>
      <c r="B214" s="11" t="s">
        <v>17</v>
      </c>
      <c r="C214" s="11">
        <v>3</v>
      </c>
      <c r="D214" s="13">
        <v>-0.42515905847408397</v>
      </c>
    </row>
    <row r="215" spans="1:4" x14ac:dyDescent="0.25">
      <c r="A215" s="1" t="s">
        <v>32</v>
      </c>
      <c r="B215" s="11" t="s">
        <v>17</v>
      </c>
      <c r="C215" s="11">
        <v>4</v>
      </c>
      <c r="D215" s="13">
        <v>-0.41184676171267298</v>
      </c>
    </row>
    <row r="216" spans="1:4" x14ac:dyDescent="0.25">
      <c r="A216" s="1" t="s">
        <v>32</v>
      </c>
      <c r="B216" s="11" t="s">
        <v>17</v>
      </c>
      <c r="C216" s="11">
        <v>5</v>
      </c>
      <c r="D216" s="13">
        <v>-0.27161413124115702</v>
      </c>
    </row>
    <row r="217" spans="1:4" x14ac:dyDescent="0.25">
      <c r="A217" s="1" t="s">
        <v>32</v>
      </c>
      <c r="B217" s="11" t="s">
        <v>17</v>
      </c>
      <c r="C217" s="11">
        <v>6</v>
      </c>
      <c r="D217" s="13">
        <v>0.49135066884960998</v>
      </c>
    </row>
    <row r="218" spans="1:4" x14ac:dyDescent="0.25">
      <c r="A218" s="1" t="s">
        <v>32</v>
      </c>
      <c r="B218" s="11" t="s">
        <v>17</v>
      </c>
      <c r="C218" s="11">
        <v>7</v>
      </c>
      <c r="D218" s="13">
        <v>0.78138242277838099</v>
      </c>
    </row>
    <row r="219" spans="1:4" x14ac:dyDescent="0.25">
      <c r="A219" s="1" t="s">
        <v>32</v>
      </c>
      <c r="B219" s="11" t="s">
        <v>17</v>
      </c>
      <c r="C219" s="11">
        <v>8</v>
      </c>
      <c r="D219" s="13">
        <v>0.58726300209575799</v>
      </c>
    </row>
    <row r="220" spans="1:4" x14ac:dyDescent="0.25">
      <c r="A220" s="1" t="s">
        <v>32</v>
      </c>
      <c r="B220" s="11" t="s">
        <v>17</v>
      </c>
      <c r="C220" s="11">
        <v>9</v>
      </c>
      <c r="D220" s="13">
        <v>-4.0889985138177903E-2</v>
      </c>
    </row>
    <row r="221" spans="1:4" x14ac:dyDescent="0.25">
      <c r="A221" s="1" t="s">
        <v>32</v>
      </c>
      <c r="B221" s="11" t="s">
        <v>17</v>
      </c>
      <c r="C221" s="11">
        <v>10</v>
      </c>
      <c r="D221" s="13">
        <v>-0.384558227458694</v>
      </c>
    </row>
    <row r="222" spans="1:4" x14ac:dyDescent="0.25">
      <c r="A222" s="1" t="s">
        <v>32</v>
      </c>
      <c r="B222" s="11" t="s">
        <v>17</v>
      </c>
      <c r="C222" s="11">
        <v>11</v>
      </c>
      <c r="D222" s="13">
        <v>-0.78232656636143505</v>
      </c>
    </row>
    <row r="223" spans="1:4" x14ac:dyDescent="0.25">
      <c r="A223" s="1" t="s">
        <v>32</v>
      </c>
      <c r="B223" s="11" t="s">
        <v>17</v>
      </c>
      <c r="C223" s="11">
        <v>12</v>
      </c>
      <c r="D223" s="13">
        <v>-0.61638336455190201</v>
      </c>
    </row>
    <row r="224" spans="1:4" x14ac:dyDescent="0.25">
      <c r="A224" s="1" t="s">
        <v>33</v>
      </c>
      <c r="B224" s="11" t="s">
        <v>10</v>
      </c>
      <c r="C224" s="11">
        <v>1</v>
      </c>
      <c r="D224" s="13">
        <v>-1.17770411105824</v>
      </c>
    </row>
    <row r="225" spans="1:4" x14ac:dyDescent="0.25">
      <c r="A225" s="1" t="s">
        <v>33</v>
      </c>
      <c r="B225" s="11" t="s">
        <v>10</v>
      </c>
      <c r="C225" s="11">
        <v>2</v>
      </c>
      <c r="D225" s="13">
        <v>-1.7272131334605501</v>
      </c>
    </row>
    <row r="226" spans="1:4" x14ac:dyDescent="0.25">
      <c r="A226" s="1" t="s">
        <v>33</v>
      </c>
      <c r="B226" s="11" t="s">
        <v>10</v>
      </c>
      <c r="C226" s="11">
        <v>3</v>
      </c>
      <c r="D226" s="13">
        <v>-0.52915343654243796</v>
      </c>
    </row>
    <row r="227" spans="1:4" x14ac:dyDescent="0.25">
      <c r="A227" s="1" t="s">
        <v>33</v>
      </c>
      <c r="B227" s="11" t="s">
        <v>10</v>
      </c>
      <c r="C227" s="11">
        <v>4</v>
      </c>
      <c r="D227" s="13">
        <v>-0.74028392284561195</v>
      </c>
    </row>
    <row r="228" spans="1:4" x14ac:dyDescent="0.25">
      <c r="A228" s="1" t="s">
        <v>33</v>
      </c>
      <c r="B228" s="11" t="s">
        <v>10</v>
      </c>
      <c r="C228" s="11">
        <v>5</v>
      </c>
      <c r="D228" s="13">
        <v>-0.51958555701185305</v>
      </c>
    </row>
    <row r="229" spans="1:4" x14ac:dyDescent="0.25">
      <c r="A229" s="1" t="s">
        <v>33</v>
      </c>
      <c r="B229" s="11" t="s">
        <v>10</v>
      </c>
      <c r="C229" s="11">
        <v>6</v>
      </c>
      <c r="D229" s="13">
        <v>-0.374086125186117</v>
      </c>
    </row>
    <row r="230" spans="1:4" x14ac:dyDescent="0.25">
      <c r="A230" s="1" t="s">
        <v>33</v>
      </c>
      <c r="B230" s="11" t="s">
        <v>10</v>
      </c>
      <c r="C230" s="11">
        <v>7</v>
      </c>
      <c r="D230" s="13">
        <v>-0.54490057975930795</v>
      </c>
    </row>
    <row r="231" spans="1:4" x14ac:dyDescent="0.25">
      <c r="A231" s="1" t="s">
        <v>33</v>
      </c>
      <c r="B231" s="11" t="s">
        <v>10</v>
      </c>
      <c r="C231" s="11">
        <v>8</v>
      </c>
      <c r="D231" s="13">
        <v>-0.56542704501324703</v>
      </c>
    </row>
    <row r="232" spans="1:4" x14ac:dyDescent="0.25">
      <c r="A232" s="1" t="s">
        <v>33</v>
      </c>
      <c r="B232" s="11" t="s">
        <v>10</v>
      </c>
      <c r="C232" s="11">
        <v>9</v>
      </c>
      <c r="D232" s="13">
        <v>-0.72955237764705705</v>
      </c>
    </row>
    <row r="233" spans="1:4" x14ac:dyDescent="0.25">
      <c r="A233" s="1" t="s">
        <v>33</v>
      </c>
      <c r="B233" s="11" t="s">
        <v>10</v>
      </c>
      <c r="C233" s="11">
        <v>10</v>
      </c>
      <c r="D233" s="13">
        <v>-0.90369898506212398</v>
      </c>
    </row>
    <row r="234" spans="1:4" x14ac:dyDescent="0.25">
      <c r="A234" s="1" t="s">
        <v>33</v>
      </c>
      <c r="B234" s="11" t="s">
        <v>10</v>
      </c>
      <c r="C234" s="11">
        <v>11</v>
      </c>
      <c r="D234" s="13">
        <v>-1.2049940741343299</v>
      </c>
    </row>
    <row r="235" spans="1:4" x14ac:dyDescent="0.25">
      <c r="A235" s="1" t="s">
        <v>33</v>
      </c>
      <c r="B235" s="11" t="s">
        <v>10</v>
      </c>
      <c r="C235" s="11">
        <v>12</v>
      </c>
      <c r="D235" s="13">
        <v>-1.42223584685749</v>
      </c>
    </row>
    <row r="236" spans="1:4" x14ac:dyDescent="0.25">
      <c r="A236" s="1" t="s">
        <v>34</v>
      </c>
      <c r="B236" s="11" t="s">
        <v>17</v>
      </c>
      <c r="C236" s="11">
        <v>1</v>
      </c>
      <c r="D236" s="13">
        <v>-1.6937531905332399</v>
      </c>
    </row>
    <row r="237" spans="1:4" x14ac:dyDescent="0.25">
      <c r="A237" s="1" t="s">
        <v>34</v>
      </c>
      <c r="B237" s="11" t="s">
        <v>17</v>
      </c>
      <c r="C237" s="11">
        <v>2</v>
      </c>
      <c r="D237" s="13">
        <v>-1.23970555731555</v>
      </c>
    </row>
    <row r="238" spans="1:4" x14ac:dyDescent="0.25">
      <c r="A238" s="1" t="s">
        <v>34</v>
      </c>
      <c r="B238" s="11" t="s">
        <v>17</v>
      </c>
      <c r="C238" s="11">
        <v>3</v>
      </c>
      <c r="D238" s="13">
        <v>-0.85781785385014997</v>
      </c>
    </row>
    <row r="239" spans="1:4" x14ac:dyDescent="0.25">
      <c r="A239" s="1" t="s">
        <v>34</v>
      </c>
      <c r="B239" s="11" t="s">
        <v>17</v>
      </c>
      <c r="C239" s="11">
        <v>4</v>
      </c>
      <c r="D239" s="13">
        <v>-0.67902315735141605</v>
      </c>
    </row>
    <row r="240" spans="1:4" x14ac:dyDescent="0.25">
      <c r="A240" s="1" t="s">
        <v>34</v>
      </c>
      <c r="B240" s="11" t="s">
        <v>17</v>
      </c>
      <c r="C240" s="11">
        <v>5</v>
      </c>
      <c r="D240" s="13">
        <v>-0.199145203190112</v>
      </c>
    </row>
    <row r="241" spans="1:4" x14ac:dyDescent="0.25">
      <c r="A241" s="1" t="s">
        <v>34</v>
      </c>
      <c r="B241" s="11" t="s">
        <v>17</v>
      </c>
      <c r="C241" s="11">
        <v>6</v>
      </c>
      <c r="D241" s="13">
        <v>0.144829867695977</v>
      </c>
    </row>
    <row r="242" spans="1:4" x14ac:dyDescent="0.25">
      <c r="A242" s="1" t="s">
        <v>34</v>
      </c>
      <c r="B242" s="11" t="s">
        <v>17</v>
      </c>
      <c r="C242" s="11">
        <v>7</v>
      </c>
      <c r="D242" s="13">
        <v>9.9797036486915805E-2</v>
      </c>
    </row>
    <row r="243" spans="1:4" x14ac:dyDescent="0.25">
      <c r="A243" s="1" t="s">
        <v>34</v>
      </c>
      <c r="B243" s="11" t="s">
        <v>17</v>
      </c>
      <c r="C243" s="11">
        <v>8</v>
      </c>
      <c r="D243" s="13">
        <v>0.19477770524284199</v>
      </c>
    </row>
    <row r="244" spans="1:4" x14ac:dyDescent="0.25">
      <c r="A244" s="1" t="s">
        <v>34</v>
      </c>
      <c r="B244" s="11" t="s">
        <v>17</v>
      </c>
      <c r="C244" s="11">
        <v>9</v>
      </c>
      <c r="D244" s="13">
        <v>-0.26028329031527903</v>
      </c>
    </row>
    <row r="245" spans="1:4" x14ac:dyDescent="0.25">
      <c r="A245" s="1" t="s">
        <v>34</v>
      </c>
      <c r="B245" s="11" t="s">
        <v>17</v>
      </c>
      <c r="C245" s="11">
        <v>10</v>
      </c>
      <c r="D245" s="13">
        <v>-0.87987058963595099</v>
      </c>
    </row>
    <row r="246" spans="1:4" x14ac:dyDescent="0.25">
      <c r="A246" s="1" t="s">
        <v>34</v>
      </c>
      <c r="B246" s="11" t="s">
        <v>17</v>
      </c>
      <c r="C246" s="11">
        <v>11</v>
      </c>
      <c r="D246" s="13">
        <v>-0.72422104077661598</v>
      </c>
    </row>
    <row r="247" spans="1:4" x14ac:dyDescent="0.25">
      <c r="A247" s="1" t="s">
        <v>34</v>
      </c>
      <c r="B247" s="11" t="s">
        <v>17</v>
      </c>
      <c r="C247" s="11">
        <v>12</v>
      </c>
      <c r="D247" s="13">
        <v>-0.72159665293119601</v>
      </c>
    </row>
    <row r="248" spans="1:4" x14ac:dyDescent="0.25">
      <c r="A248" s="1" t="s">
        <v>35</v>
      </c>
      <c r="B248" s="11" t="s">
        <v>36</v>
      </c>
      <c r="C248" s="11">
        <v>4</v>
      </c>
      <c r="D248" s="13">
        <v>-0.60625367430693999</v>
      </c>
    </row>
    <row r="249" spans="1:4" x14ac:dyDescent="0.25">
      <c r="A249" s="1" t="s">
        <v>35</v>
      </c>
      <c r="B249" s="11" t="s">
        <v>36</v>
      </c>
      <c r="C249" s="11">
        <v>5</v>
      </c>
      <c r="D249" s="13">
        <v>-0.54516889606964003</v>
      </c>
    </row>
    <row r="250" spans="1:4" x14ac:dyDescent="0.25">
      <c r="A250" s="1" t="s">
        <v>35</v>
      </c>
      <c r="B250" s="11" t="s">
        <v>36</v>
      </c>
      <c r="C250" s="11">
        <v>6</v>
      </c>
      <c r="D250" s="13">
        <v>-0.25005655532967502</v>
      </c>
    </row>
    <row r="251" spans="1:4" x14ac:dyDescent="0.25">
      <c r="A251" s="1" t="s">
        <v>35</v>
      </c>
      <c r="B251" s="11" t="s">
        <v>36</v>
      </c>
      <c r="C251" s="11">
        <v>7</v>
      </c>
      <c r="D251" s="13">
        <v>-0.208262937117562</v>
      </c>
    </row>
    <row r="252" spans="1:4" x14ac:dyDescent="0.25">
      <c r="A252" s="1" t="s">
        <v>35</v>
      </c>
      <c r="B252" s="11" t="s">
        <v>36</v>
      </c>
      <c r="C252" s="11">
        <v>8</v>
      </c>
      <c r="D252" s="13">
        <v>-0.193466290316374</v>
      </c>
    </row>
    <row r="253" spans="1:4" x14ac:dyDescent="0.25">
      <c r="A253" s="1" t="s">
        <v>35</v>
      </c>
      <c r="B253" s="11" t="s">
        <v>36</v>
      </c>
      <c r="C253" s="11">
        <v>9</v>
      </c>
      <c r="D253" s="13">
        <v>-1.0594483503858101</v>
      </c>
    </row>
    <row r="254" spans="1:4" x14ac:dyDescent="0.25">
      <c r="A254" s="1" t="s">
        <v>35</v>
      </c>
      <c r="B254" s="11" t="s">
        <v>36</v>
      </c>
      <c r="C254" s="11">
        <v>10</v>
      </c>
      <c r="D254" s="13">
        <v>-1.13640470959062</v>
      </c>
    </row>
    <row r="255" spans="1:4" x14ac:dyDescent="0.25">
      <c r="A255" s="1" t="s">
        <v>35</v>
      </c>
      <c r="B255" s="11" t="s">
        <v>36</v>
      </c>
      <c r="C255" s="11">
        <v>11</v>
      </c>
      <c r="D255" s="13">
        <v>-1.4509312301406601</v>
      </c>
    </row>
    <row r="256" spans="1:4" x14ac:dyDescent="0.25">
      <c r="A256" s="1" t="s">
        <v>35</v>
      </c>
      <c r="B256" s="11" t="s">
        <v>36</v>
      </c>
      <c r="C256" s="11">
        <v>12</v>
      </c>
      <c r="D256" s="13">
        <v>-0.50932345265711298</v>
      </c>
    </row>
    <row r="257" spans="1:4" x14ac:dyDescent="0.25">
      <c r="A257" s="1" t="s">
        <v>35</v>
      </c>
      <c r="B257" s="11" t="s">
        <v>36</v>
      </c>
      <c r="C257" s="11">
        <v>1</v>
      </c>
      <c r="D257" s="13">
        <v>-2.1866996753468202</v>
      </c>
    </row>
    <row r="258" spans="1:4" x14ac:dyDescent="0.25">
      <c r="A258" s="1" t="s">
        <v>35</v>
      </c>
      <c r="B258" s="11" t="s">
        <v>36</v>
      </c>
      <c r="C258" s="11">
        <v>2</v>
      </c>
      <c r="D258" s="13">
        <v>-1.2555351769526299</v>
      </c>
    </row>
    <row r="259" spans="1:4" x14ac:dyDescent="0.25">
      <c r="A259" s="1" t="s">
        <v>35</v>
      </c>
      <c r="B259" s="11" t="s">
        <v>36</v>
      </c>
      <c r="C259" s="11">
        <v>3</v>
      </c>
      <c r="D259" s="13">
        <v>-0.67238606108298504</v>
      </c>
    </row>
    <row r="260" spans="1:4" x14ac:dyDescent="0.25">
      <c r="A260" s="1" t="s">
        <v>35</v>
      </c>
      <c r="B260" s="11" t="s">
        <v>36</v>
      </c>
      <c r="C260" s="11">
        <v>4</v>
      </c>
      <c r="D260" s="13">
        <v>-0.48522946092168101</v>
      </c>
    </row>
    <row r="261" spans="1:4" x14ac:dyDescent="0.25">
      <c r="A261" s="1" t="s">
        <v>35</v>
      </c>
      <c r="B261" s="11" t="s">
        <v>36</v>
      </c>
      <c r="C261" s="11">
        <v>5</v>
      </c>
      <c r="D261" s="13">
        <v>-0.27727965872031302</v>
      </c>
    </row>
    <row r="262" spans="1:4" x14ac:dyDescent="0.25">
      <c r="A262" s="1" t="s">
        <v>35</v>
      </c>
      <c r="B262" s="11" t="s">
        <v>36</v>
      </c>
      <c r="C262" s="11">
        <v>6</v>
      </c>
      <c r="D262" s="13">
        <v>-0.18550463740158701</v>
      </c>
    </row>
    <row r="263" spans="1:4" x14ac:dyDescent="0.25">
      <c r="A263" s="1" t="s">
        <v>35</v>
      </c>
      <c r="B263" s="11" t="s">
        <v>36</v>
      </c>
      <c r="C263" s="11">
        <v>7</v>
      </c>
      <c r="D263" s="13">
        <v>-0.28492588470708402</v>
      </c>
    </row>
    <row r="264" spans="1:4" x14ac:dyDescent="0.25">
      <c r="A264" s="1" t="s">
        <v>35</v>
      </c>
      <c r="B264" s="11" t="s">
        <v>36</v>
      </c>
      <c r="C264" s="11">
        <v>8</v>
      </c>
      <c r="D264" s="13">
        <v>-0.16052635497268</v>
      </c>
    </row>
    <row r="265" spans="1:4" x14ac:dyDescent="0.25">
      <c r="A265" s="1" t="s">
        <v>37</v>
      </c>
      <c r="B265" s="11" t="s">
        <v>10</v>
      </c>
      <c r="C265" s="11">
        <v>9</v>
      </c>
      <c r="D265" s="13">
        <v>-0.32418782368318899</v>
      </c>
    </row>
    <row r="266" spans="1:4" x14ac:dyDescent="0.25">
      <c r="A266" s="1" t="s">
        <v>37</v>
      </c>
      <c r="B266" s="11" t="s">
        <v>10</v>
      </c>
      <c r="C266" s="11">
        <v>10</v>
      </c>
      <c r="D266" s="13">
        <v>-0.42952113134398001</v>
      </c>
    </row>
    <row r="267" spans="1:4" x14ac:dyDescent="0.25">
      <c r="A267" s="1" t="s">
        <v>37</v>
      </c>
      <c r="B267" s="11" t="s">
        <v>10</v>
      </c>
      <c r="C267" s="11">
        <v>11</v>
      </c>
      <c r="D267" s="13">
        <v>-0.46145231947235399</v>
      </c>
    </row>
    <row r="268" spans="1:4" x14ac:dyDescent="0.25">
      <c r="A268" s="1" t="s">
        <v>37</v>
      </c>
      <c r="B268" s="11" t="s">
        <v>10</v>
      </c>
      <c r="C268" s="11">
        <v>12</v>
      </c>
      <c r="D268" s="13">
        <v>-0.279677186432358</v>
      </c>
    </row>
    <row r="269" spans="1:4" x14ac:dyDescent="0.25">
      <c r="A269" s="1" t="s">
        <v>38</v>
      </c>
      <c r="B269" s="11" t="s">
        <v>10</v>
      </c>
      <c r="C269" s="11">
        <v>1</v>
      </c>
      <c r="D269" s="13">
        <v>-1.7576102132042</v>
      </c>
    </row>
    <row r="270" spans="1:4" x14ac:dyDescent="0.25">
      <c r="A270" s="1" t="s">
        <v>38</v>
      </c>
      <c r="B270" s="11" t="s">
        <v>10</v>
      </c>
      <c r="C270" s="11">
        <v>2</v>
      </c>
      <c r="D270" s="13">
        <v>-1.2853610254568799</v>
      </c>
    </row>
    <row r="271" spans="1:4" x14ac:dyDescent="0.25">
      <c r="A271" s="1" t="s">
        <v>38</v>
      </c>
      <c r="B271" s="11" t="s">
        <v>10</v>
      </c>
      <c r="C271" s="11">
        <v>3</v>
      </c>
      <c r="D271" s="13">
        <v>-0.33351495613329701</v>
      </c>
    </row>
    <row r="272" spans="1:4" x14ac:dyDescent="0.25">
      <c r="A272" s="1" t="s">
        <v>38</v>
      </c>
      <c r="B272" s="11" t="s">
        <v>10</v>
      </c>
      <c r="C272" s="11">
        <v>4</v>
      </c>
      <c r="D272" s="13">
        <v>-0.45099256761850198</v>
      </c>
    </row>
    <row r="273" spans="1:4" x14ac:dyDescent="0.25">
      <c r="A273" s="1" t="s">
        <v>38</v>
      </c>
      <c r="B273" s="11" t="s">
        <v>10</v>
      </c>
      <c r="C273" s="11">
        <v>5</v>
      </c>
      <c r="D273" s="13">
        <v>-0.120788693492672</v>
      </c>
    </row>
    <row r="274" spans="1:4" x14ac:dyDescent="0.25">
      <c r="A274" s="1" t="s">
        <v>38</v>
      </c>
      <c r="B274" s="11" t="s">
        <v>10</v>
      </c>
      <c r="C274" s="11">
        <v>6</v>
      </c>
      <c r="D274" s="13">
        <v>9.5875664227912799E-2</v>
      </c>
    </row>
    <row r="275" spans="1:4" x14ac:dyDescent="0.25">
      <c r="A275" s="1" t="s">
        <v>38</v>
      </c>
      <c r="B275" s="11" t="s">
        <v>10</v>
      </c>
      <c r="C275" s="11">
        <v>7</v>
      </c>
      <c r="D275" s="13">
        <v>-3.6126504735364301E-2</v>
      </c>
    </row>
    <row r="276" spans="1:4" x14ac:dyDescent="0.25">
      <c r="A276" s="1" t="s">
        <v>38</v>
      </c>
      <c r="B276" s="11" t="s">
        <v>10</v>
      </c>
      <c r="C276" s="11">
        <v>8</v>
      </c>
      <c r="D276" s="13">
        <v>-6.1413923518775698E-2</v>
      </c>
    </row>
    <row r="277" spans="1:4" x14ac:dyDescent="0.25">
      <c r="A277" s="1" t="s">
        <v>38</v>
      </c>
      <c r="B277" s="11" t="s">
        <v>10</v>
      </c>
      <c r="C277" s="11">
        <v>9</v>
      </c>
      <c r="D277" s="13">
        <v>-0.243409590643062</v>
      </c>
    </row>
    <row r="278" spans="1:4" x14ac:dyDescent="0.25">
      <c r="A278" s="1" t="s">
        <v>38</v>
      </c>
      <c r="B278" s="11" t="s">
        <v>10</v>
      </c>
      <c r="C278" s="11">
        <v>10</v>
      </c>
      <c r="D278" s="13">
        <v>-0.443354473463208</v>
      </c>
    </row>
    <row r="279" spans="1:4" x14ac:dyDescent="0.25">
      <c r="A279" s="1" t="s">
        <v>38</v>
      </c>
      <c r="B279" s="11" t="s">
        <v>10</v>
      </c>
      <c r="C279" s="11">
        <v>11</v>
      </c>
      <c r="D279" s="13">
        <v>-0.79400080803000805</v>
      </c>
    </row>
    <row r="280" spans="1:4" x14ac:dyDescent="0.25">
      <c r="A280" s="1" t="s">
        <v>38</v>
      </c>
      <c r="B280" s="11" t="s">
        <v>10</v>
      </c>
      <c r="C280" s="11">
        <v>12</v>
      </c>
      <c r="D280" s="13">
        <v>-0.96084417660557897</v>
      </c>
    </row>
    <row r="281" spans="1:4" x14ac:dyDescent="0.25">
      <c r="A281" s="1" t="s">
        <v>38</v>
      </c>
      <c r="B281" s="11" t="s">
        <v>10</v>
      </c>
      <c r="C281" s="11">
        <v>1</v>
      </c>
      <c r="D281" s="13">
        <v>-1.76861335357764</v>
      </c>
    </row>
    <row r="282" spans="1:4" x14ac:dyDescent="0.25">
      <c r="A282" s="1" t="s">
        <v>38</v>
      </c>
      <c r="B282" s="11" t="s">
        <v>10</v>
      </c>
      <c r="C282" s="11">
        <v>2</v>
      </c>
      <c r="D282" s="13">
        <v>-1.4763135022704801</v>
      </c>
    </row>
    <row r="283" spans="1:4" x14ac:dyDescent="0.25">
      <c r="A283" s="1" t="s">
        <v>38</v>
      </c>
      <c r="B283" s="11" t="s">
        <v>10</v>
      </c>
      <c r="C283" s="11">
        <v>3</v>
      </c>
      <c r="D283" s="13">
        <v>3.0632620273722599E-2</v>
      </c>
    </row>
    <row r="284" spans="1:4" x14ac:dyDescent="0.25">
      <c r="A284" s="1" t="s">
        <v>38</v>
      </c>
      <c r="B284" s="11" t="s">
        <v>10</v>
      </c>
      <c r="C284" s="11">
        <v>4</v>
      </c>
      <c r="D284" s="13">
        <v>-0.112549807960966</v>
      </c>
    </row>
    <row r="285" spans="1:4" x14ac:dyDescent="0.25">
      <c r="A285" s="1" t="s">
        <v>38</v>
      </c>
      <c r="B285" s="11" t="s">
        <v>10</v>
      </c>
      <c r="C285" s="11">
        <v>5</v>
      </c>
      <c r="D285" s="13">
        <v>0.134778122536171</v>
      </c>
    </row>
    <row r="286" spans="1:4" x14ac:dyDescent="0.25">
      <c r="A286" s="1" t="s">
        <v>38</v>
      </c>
      <c r="B286" s="11" t="s">
        <v>10</v>
      </c>
      <c r="C286" s="11">
        <v>6</v>
      </c>
      <c r="D286" s="13">
        <v>0.366788418113623</v>
      </c>
    </row>
    <row r="287" spans="1:4" x14ac:dyDescent="0.25">
      <c r="A287" s="1" t="s">
        <v>38</v>
      </c>
      <c r="B287" s="11" t="s">
        <v>10</v>
      </c>
      <c r="C287" s="11">
        <v>7</v>
      </c>
      <c r="D287" s="13">
        <v>0.27896708922059799</v>
      </c>
    </row>
    <row r="288" spans="1:4" x14ac:dyDescent="0.25">
      <c r="A288" s="1" t="s">
        <v>38</v>
      </c>
      <c r="B288" s="11" t="s">
        <v>10</v>
      </c>
      <c r="C288" s="11">
        <v>8</v>
      </c>
      <c r="D288" s="13">
        <v>0.249197966791186</v>
      </c>
    </row>
    <row r="289" spans="1:4" x14ac:dyDescent="0.25">
      <c r="A289" s="1" t="s">
        <v>39</v>
      </c>
      <c r="B289" s="11" t="s">
        <v>10</v>
      </c>
      <c r="C289" s="11">
        <v>9</v>
      </c>
      <c r="D289" s="13">
        <v>-0.15356855018011001</v>
      </c>
    </row>
    <row r="290" spans="1:4" x14ac:dyDescent="0.25">
      <c r="A290" s="1" t="s">
        <v>39</v>
      </c>
      <c r="B290" s="11" t="s">
        <v>10</v>
      </c>
      <c r="C290" s="11">
        <v>10</v>
      </c>
      <c r="D290" s="13">
        <v>-0.60883138041894103</v>
      </c>
    </row>
    <row r="291" spans="1:4" x14ac:dyDescent="0.25">
      <c r="A291" s="1" t="s">
        <v>39</v>
      </c>
      <c r="B291" s="11" t="s">
        <v>10</v>
      </c>
      <c r="C291" s="11">
        <v>11</v>
      </c>
      <c r="D291" s="13">
        <v>-0.59571264448871497</v>
      </c>
    </row>
    <row r="292" spans="1:4" x14ac:dyDescent="0.25">
      <c r="A292" s="1" t="s">
        <v>39</v>
      </c>
      <c r="B292" s="11" t="s">
        <v>10</v>
      </c>
      <c r="C292" s="11">
        <v>12</v>
      </c>
      <c r="D292" s="13">
        <v>-0.90692024379868796</v>
      </c>
    </row>
    <row r="293" spans="1:4" x14ac:dyDescent="0.25">
      <c r="A293" s="1" t="s">
        <v>40</v>
      </c>
      <c r="B293" s="11" t="s">
        <v>29</v>
      </c>
      <c r="C293" s="11">
        <v>1</v>
      </c>
      <c r="D293" s="13">
        <v>-2.2665723607818902</v>
      </c>
    </row>
    <row r="294" spans="1:4" x14ac:dyDescent="0.25">
      <c r="A294" s="1" t="s">
        <v>40</v>
      </c>
      <c r="B294" s="11" t="s">
        <v>29</v>
      </c>
      <c r="C294" s="11">
        <v>2</v>
      </c>
      <c r="D294" s="13">
        <v>-1.48146394557369</v>
      </c>
    </row>
    <row r="295" spans="1:4" x14ac:dyDescent="0.25">
      <c r="A295" s="1" t="s">
        <v>40</v>
      </c>
      <c r="B295" s="11" t="s">
        <v>29</v>
      </c>
      <c r="C295" s="11">
        <v>3</v>
      </c>
      <c r="D295" s="13">
        <v>-0.47916678794917</v>
      </c>
    </row>
    <row r="296" spans="1:4" x14ac:dyDescent="0.25">
      <c r="A296" s="1" t="s">
        <v>40</v>
      </c>
      <c r="B296" s="11" t="s">
        <v>29</v>
      </c>
      <c r="C296" s="11">
        <v>4</v>
      </c>
      <c r="D296" s="13">
        <v>-0.61818553464716097</v>
      </c>
    </row>
    <row r="297" spans="1:4" x14ac:dyDescent="0.25">
      <c r="A297" s="1" t="s">
        <v>40</v>
      </c>
      <c r="B297" s="11" t="s">
        <v>29</v>
      </c>
      <c r="C297" s="11">
        <v>5</v>
      </c>
      <c r="D297" s="13">
        <v>0.31714386393914601</v>
      </c>
    </row>
    <row r="298" spans="1:4" x14ac:dyDescent="0.25">
      <c r="A298" s="1" t="s">
        <v>40</v>
      </c>
      <c r="B298" s="11" t="s">
        <v>29</v>
      </c>
      <c r="C298" s="11">
        <v>6</v>
      </c>
      <c r="D298" s="13">
        <v>0.469125551085112</v>
      </c>
    </row>
    <row r="299" spans="1:4" x14ac:dyDescent="0.25">
      <c r="A299" s="1" t="s">
        <v>40</v>
      </c>
      <c r="B299" s="11" t="s">
        <v>29</v>
      </c>
      <c r="C299" s="11">
        <v>7</v>
      </c>
      <c r="D299" s="13">
        <v>0.127305765537995</v>
      </c>
    </row>
    <row r="300" spans="1:4" x14ac:dyDescent="0.25">
      <c r="A300" s="1" t="s">
        <v>40</v>
      </c>
      <c r="B300" s="11" t="s">
        <v>29</v>
      </c>
      <c r="C300" s="11">
        <v>8</v>
      </c>
      <c r="D300" s="13">
        <v>0.20025975308389199</v>
      </c>
    </row>
    <row r="301" spans="1:4" x14ac:dyDescent="0.25">
      <c r="A301" s="1" t="s">
        <v>40</v>
      </c>
      <c r="B301" s="11" t="s">
        <v>29</v>
      </c>
      <c r="C301" s="11">
        <v>9</v>
      </c>
      <c r="D301" s="13">
        <v>-0.395264932495901</v>
      </c>
    </row>
    <row r="302" spans="1:4" x14ac:dyDescent="0.25">
      <c r="A302" s="1" t="s">
        <v>40</v>
      </c>
      <c r="B302" s="11" t="s">
        <v>29</v>
      </c>
      <c r="C302" s="11">
        <v>10</v>
      </c>
      <c r="D302" s="13">
        <v>-0.82632050526716205</v>
      </c>
    </row>
    <row r="303" spans="1:4" x14ac:dyDescent="0.25">
      <c r="A303" s="1" t="s">
        <v>40</v>
      </c>
      <c r="B303" s="11" t="s">
        <v>29</v>
      </c>
      <c r="C303" s="11">
        <v>11</v>
      </c>
      <c r="D303" s="13">
        <v>-0.70995705447810498</v>
      </c>
    </row>
    <row r="304" spans="1:4" x14ac:dyDescent="0.25">
      <c r="A304" s="1" t="s">
        <v>40</v>
      </c>
      <c r="B304" s="11" t="s">
        <v>29</v>
      </c>
      <c r="C304" s="11">
        <v>12</v>
      </c>
      <c r="D304" s="13">
        <v>-0.66510839847330105</v>
      </c>
    </row>
    <row r="305" spans="1:4" x14ac:dyDescent="0.25">
      <c r="A305" s="1" t="s">
        <v>41</v>
      </c>
      <c r="B305" s="11" t="s">
        <v>29</v>
      </c>
      <c r="C305" s="11">
        <v>1</v>
      </c>
      <c r="D305" s="13">
        <v>-2.2691729671766501</v>
      </c>
    </row>
    <row r="306" spans="1:4" x14ac:dyDescent="0.25">
      <c r="A306" s="1" t="s">
        <v>41</v>
      </c>
      <c r="B306" s="11" t="s">
        <v>29</v>
      </c>
      <c r="C306" s="11">
        <v>2</v>
      </c>
      <c r="D306" s="13">
        <v>-1.4533985047320099</v>
      </c>
    </row>
    <row r="307" spans="1:4" x14ac:dyDescent="0.25">
      <c r="A307" s="1" t="s">
        <v>41</v>
      </c>
      <c r="B307" s="11" t="s">
        <v>29</v>
      </c>
      <c r="C307" s="11">
        <v>3</v>
      </c>
      <c r="D307" s="13">
        <v>0.349880090556211</v>
      </c>
    </row>
    <row r="308" spans="1:4" x14ac:dyDescent="0.25">
      <c r="A308" s="1" t="s">
        <v>41</v>
      </c>
      <c r="B308" s="11" t="s">
        <v>29</v>
      </c>
      <c r="C308" s="11">
        <v>4</v>
      </c>
      <c r="D308" s="13">
        <v>-0.45720206913741501</v>
      </c>
    </row>
    <row r="309" spans="1:4" x14ac:dyDescent="0.25">
      <c r="A309" s="1" t="s">
        <v>41</v>
      </c>
      <c r="B309" s="11" t="s">
        <v>29</v>
      </c>
      <c r="C309" s="11">
        <v>5</v>
      </c>
      <c r="D309" s="13">
        <v>8.2531062893566806E-2</v>
      </c>
    </row>
    <row r="310" spans="1:4" x14ac:dyDescent="0.25">
      <c r="A310" s="1" t="s">
        <v>41</v>
      </c>
      <c r="B310" s="11" t="s">
        <v>29</v>
      </c>
      <c r="C310" s="11">
        <v>6</v>
      </c>
      <c r="D310" s="13">
        <v>-0.184963016848954</v>
      </c>
    </row>
    <row r="311" spans="1:4" x14ac:dyDescent="0.25">
      <c r="A311" s="1" t="s">
        <v>41</v>
      </c>
      <c r="B311" s="11" t="s">
        <v>29</v>
      </c>
      <c r="C311" s="11">
        <v>7</v>
      </c>
      <c r="D311" s="13">
        <v>-0.20991115845912001</v>
      </c>
    </row>
    <row r="312" spans="1:4" x14ac:dyDescent="0.25">
      <c r="A312" s="1" t="s">
        <v>41</v>
      </c>
      <c r="B312" s="11" t="s">
        <v>29</v>
      </c>
      <c r="C312" s="11">
        <v>8</v>
      </c>
      <c r="D312" s="13">
        <v>-0.17375980935445701</v>
      </c>
    </row>
    <row r="313" spans="1:4" x14ac:dyDescent="0.25">
      <c r="A313" s="1" t="s">
        <v>41</v>
      </c>
      <c r="B313" s="11" t="s">
        <v>29</v>
      </c>
      <c r="C313" s="11">
        <v>9</v>
      </c>
      <c r="D313" s="13">
        <v>-0.29180977422041599</v>
      </c>
    </row>
    <row r="314" spans="1:4" x14ac:dyDescent="0.25">
      <c r="A314" s="1" t="s">
        <v>41</v>
      </c>
      <c r="B314" s="11" t="s">
        <v>29</v>
      </c>
      <c r="C314" s="11">
        <v>10</v>
      </c>
      <c r="D314" s="13">
        <v>-0.75283676930955601</v>
      </c>
    </row>
    <row r="315" spans="1:4" x14ac:dyDescent="0.25">
      <c r="A315" s="1" t="s">
        <v>41</v>
      </c>
      <c r="B315" s="11" t="s">
        <v>29</v>
      </c>
      <c r="C315" s="11">
        <v>11</v>
      </c>
      <c r="D315" s="13">
        <v>-0.28844556702972401</v>
      </c>
    </row>
    <row r="316" spans="1:4" x14ac:dyDescent="0.25">
      <c r="A316" s="1" t="s">
        <v>41</v>
      </c>
      <c r="B316" s="11" t="s">
        <v>29</v>
      </c>
      <c r="C316" s="11">
        <v>12</v>
      </c>
      <c r="D316" s="13">
        <v>-0.77756191859554902</v>
      </c>
    </row>
    <row r="317" spans="1:4" x14ac:dyDescent="0.25">
      <c r="A317" s="1" t="s">
        <v>42</v>
      </c>
      <c r="B317" s="11" t="s">
        <v>29</v>
      </c>
      <c r="C317" s="11">
        <v>1</v>
      </c>
      <c r="D317" s="13">
        <v>-2.1503211883205502</v>
      </c>
    </row>
    <row r="318" spans="1:4" x14ac:dyDescent="0.25">
      <c r="A318" s="1" t="s">
        <v>42</v>
      </c>
      <c r="B318" s="11" t="s">
        <v>29</v>
      </c>
      <c r="C318" s="11">
        <v>2</v>
      </c>
      <c r="D318" s="13">
        <v>-1.8097072469653299</v>
      </c>
    </row>
    <row r="319" spans="1:4" x14ac:dyDescent="0.25">
      <c r="A319" s="1" t="s">
        <v>42</v>
      </c>
      <c r="B319" s="11" t="s">
        <v>29</v>
      </c>
      <c r="C319" s="11">
        <v>3</v>
      </c>
      <c r="D319" s="13">
        <v>-0.46586428673421199</v>
      </c>
    </row>
    <row r="320" spans="1:4" x14ac:dyDescent="0.25">
      <c r="A320" s="1" t="s">
        <v>42</v>
      </c>
      <c r="B320" s="11" t="s">
        <v>29</v>
      </c>
      <c r="C320" s="11">
        <v>4</v>
      </c>
      <c r="D320" s="13">
        <v>-0.41183928412063397</v>
      </c>
    </row>
    <row r="321" spans="1:4" x14ac:dyDescent="0.25">
      <c r="A321" s="1" t="s">
        <v>42</v>
      </c>
      <c r="B321" s="11" t="s">
        <v>29</v>
      </c>
      <c r="C321" s="11">
        <v>5</v>
      </c>
      <c r="D321" s="13">
        <v>-8.9393495019827393E-2</v>
      </c>
    </row>
    <row r="322" spans="1:4" x14ac:dyDescent="0.25">
      <c r="A322" s="1" t="s">
        <v>42</v>
      </c>
      <c r="B322" s="11" t="s">
        <v>29</v>
      </c>
      <c r="C322" s="11">
        <v>6</v>
      </c>
      <c r="D322" s="13">
        <v>-0.120207977457782</v>
      </c>
    </row>
    <row r="323" spans="1:4" x14ac:dyDescent="0.25">
      <c r="A323" s="1" t="s">
        <v>42</v>
      </c>
      <c r="B323" s="11" t="s">
        <v>29</v>
      </c>
      <c r="C323" s="11">
        <v>7</v>
      </c>
      <c r="D323" s="13">
        <v>-7.1214694992354596E-2</v>
      </c>
    </row>
    <row r="324" spans="1:4" x14ac:dyDescent="0.25">
      <c r="A324" s="1" t="s">
        <v>42</v>
      </c>
      <c r="B324" s="11" t="s">
        <v>29</v>
      </c>
      <c r="C324" s="11">
        <v>8</v>
      </c>
      <c r="D324" s="13">
        <v>-0.200115633655991</v>
      </c>
    </row>
    <row r="325" spans="1:4" x14ac:dyDescent="0.25">
      <c r="A325" s="1" t="s">
        <v>42</v>
      </c>
      <c r="B325" s="11" t="s">
        <v>29</v>
      </c>
      <c r="C325" s="11">
        <v>9</v>
      </c>
      <c r="D325" s="13">
        <v>-0.67219640937275504</v>
      </c>
    </row>
    <row r="326" spans="1:4" x14ac:dyDescent="0.25">
      <c r="A326" s="1" t="s">
        <v>42</v>
      </c>
      <c r="B326" s="11" t="s">
        <v>29</v>
      </c>
      <c r="C326" s="11">
        <v>10</v>
      </c>
      <c r="D326" s="13">
        <v>-1.02259510504267</v>
      </c>
    </row>
    <row r="327" spans="1:4" x14ac:dyDescent="0.25">
      <c r="A327" s="1" t="s">
        <v>42</v>
      </c>
      <c r="B327" s="11" t="s">
        <v>29</v>
      </c>
      <c r="C327" s="11">
        <v>11</v>
      </c>
      <c r="D327" s="13">
        <v>-0.72637777728797703</v>
      </c>
    </row>
    <row r="328" spans="1:4" x14ac:dyDescent="0.25">
      <c r="A328" s="1" t="s">
        <v>42</v>
      </c>
      <c r="B328" s="11" t="s">
        <v>29</v>
      </c>
      <c r="C328" s="11">
        <v>12</v>
      </c>
      <c r="D328" s="13">
        <v>-1.31877440505323</v>
      </c>
    </row>
    <row r="329" spans="1:4" x14ac:dyDescent="0.25">
      <c r="A329" s="1" t="s">
        <v>42</v>
      </c>
      <c r="B329" s="11" t="s">
        <v>29</v>
      </c>
      <c r="C329" s="11">
        <v>1</v>
      </c>
      <c r="D329" s="13">
        <v>-1.8994172712436099</v>
      </c>
    </row>
    <row r="330" spans="1:4" x14ac:dyDescent="0.25">
      <c r="A330" s="1" t="s">
        <v>42</v>
      </c>
      <c r="B330" s="11" t="s">
        <v>29</v>
      </c>
      <c r="C330" s="11">
        <v>2</v>
      </c>
      <c r="D330" s="13">
        <v>-1.4885725459221899</v>
      </c>
    </row>
    <row r="331" spans="1:4" x14ac:dyDescent="0.25">
      <c r="A331" s="1" t="s">
        <v>42</v>
      </c>
      <c r="B331" s="11" t="s">
        <v>29</v>
      </c>
      <c r="C331" s="11">
        <v>3</v>
      </c>
      <c r="D331" s="13">
        <v>-0.53771133761886303</v>
      </c>
    </row>
    <row r="332" spans="1:4" x14ac:dyDescent="0.25">
      <c r="A332" s="1" t="s">
        <v>42</v>
      </c>
      <c r="B332" s="11" t="s">
        <v>29</v>
      </c>
      <c r="C332" s="11">
        <v>4</v>
      </c>
      <c r="D332" s="13">
        <v>-0.42786602467287199</v>
      </c>
    </row>
    <row r="333" spans="1:4" x14ac:dyDescent="0.25">
      <c r="A333" s="1" t="s">
        <v>42</v>
      </c>
      <c r="B333" s="11" t="s">
        <v>29</v>
      </c>
      <c r="C333" s="11">
        <v>5</v>
      </c>
      <c r="D333" s="13">
        <v>-0.37063433738520501</v>
      </c>
    </row>
    <row r="334" spans="1:4" x14ac:dyDescent="0.25">
      <c r="A334" s="1" t="s">
        <v>42</v>
      </c>
      <c r="B334" s="11" t="s">
        <v>29</v>
      </c>
      <c r="C334" s="11">
        <v>6</v>
      </c>
      <c r="D334" s="13">
        <v>-9.3190294517062594E-2</v>
      </c>
    </row>
    <row r="335" spans="1:4" x14ac:dyDescent="0.25">
      <c r="A335" s="1" t="s">
        <v>42</v>
      </c>
      <c r="B335" s="11" t="s">
        <v>29</v>
      </c>
      <c r="C335" s="11">
        <v>7</v>
      </c>
      <c r="D335" s="13">
        <v>-6.6791687007036804E-2</v>
      </c>
    </row>
    <row r="336" spans="1:4" x14ac:dyDescent="0.25">
      <c r="A336" s="1" t="s">
        <v>42</v>
      </c>
      <c r="B336" s="11" t="s">
        <v>29</v>
      </c>
      <c r="C336" s="11">
        <v>8</v>
      </c>
      <c r="D336" s="13">
        <v>-8.2952629864160202E-2</v>
      </c>
    </row>
    <row r="337" spans="1:4" x14ac:dyDescent="0.25">
      <c r="A337" s="1" t="s">
        <v>43</v>
      </c>
      <c r="B337" s="11" t="s">
        <v>10</v>
      </c>
      <c r="C337" s="11">
        <v>9</v>
      </c>
      <c r="D337" s="13">
        <v>-0.31730134159290102</v>
      </c>
    </row>
    <row r="338" spans="1:4" x14ac:dyDescent="0.25">
      <c r="A338" s="1" t="s">
        <v>43</v>
      </c>
      <c r="B338" s="11" t="s">
        <v>10</v>
      </c>
      <c r="C338" s="11">
        <v>10</v>
      </c>
      <c r="D338" s="13">
        <v>-0.640168020680557</v>
      </c>
    </row>
    <row r="339" spans="1:4" x14ac:dyDescent="0.25">
      <c r="A339" s="1" t="s">
        <v>43</v>
      </c>
      <c r="B339" s="11" t="s">
        <v>10</v>
      </c>
      <c r="C339" s="11">
        <v>11</v>
      </c>
      <c r="D339" s="13">
        <v>-0.72276249720003505</v>
      </c>
    </row>
    <row r="340" spans="1:4" x14ac:dyDescent="0.25">
      <c r="A340" s="1" t="s">
        <v>43</v>
      </c>
      <c r="B340" s="11" t="s">
        <v>10</v>
      </c>
      <c r="C340" s="11">
        <v>12</v>
      </c>
      <c r="D340" s="13">
        <v>-0.63519509307224997</v>
      </c>
    </row>
    <row r="341" spans="1:4" x14ac:dyDescent="0.25">
      <c r="A341" s="1" t="s">
        <v>44</v>
      </c>
      <c r="B341" s="11" t="s">
        <v>29</v>
      </c>
      <c r="C341" s="11">
        <v>1</v>
      </c>
      <c r="D341" s="13">
        <v>-1.7552925882333501</v>
      </c>
    </row>
    <row r="342" spans="1:4" x14ac:dyDescent="0.25">
      <c r="A342" s="1" t="s">
        <v>44</v>
      </c>
      <c r="B342" s="11" t="s">
        <v>29</v>
      </c>
      <c r="C342" s="11">
        <v>2</v>
      </c>
      <c r="D342" s="13">
        <v>-1.0959052767597499</v>
      </c>
    </row>
    <row r="343" spans="1:4" x14ac:dyDescent="0.25">
      <c r="A343" s="1" t="s">
        <v>44</v>
      </c>
      <c r="B343" s="11" t="s">
        <v>29</v>
      </c>
      <c r="C343" s="11">
        <v>3</v>
      </c>
      <c r="D343" s="13">
        <v>-0.45504397485110898</v>
      </c>
    </row>
    <row r="344" spans="1:4" x14ac:dyDescent="0.25">
      <c r="A344" s="1" t="s">
        <v>44</v>
      </c>
      <c r="B344" s="11" t="s">
        <v>29</v>
      </c>
      <c r="C344" s="11">
        <v>4</v>
      </c>
      <c r="D344" s="13">
        <v>-0.67977689093414295</v>
      </c>
    </row>
    <row r="345" spans="1:4" x14ac:dyDescent="0.25">
      <c r="A345" s="1" t="s">
        <v>44</v>
      </c>
      <c r="B345" s="11" t="s">
        <v>29</v>
      </c>
      <c r="C345" s="11">
        <v>5</v>
      </c>
      <c r="D345" s="13">
        <v>-0.62344580318765397</v>
      </c>
    </row>
    <row r="346" spans="1:4" x14ac:dyDescent="0.25">
      <c r="A346" s="1" t="s">
        <v>44</v>
      </c>
      <c r="B346" s="11" t="s">
        <v>29</v>
      </c>
      <c r="C346" s="11">
        <v>6</v>
      </c>
      <c r="D346" s="13">
        <v>-4.5459269208530301E-2</v>
      </c>
    </row>
    <row r="347" spans="1:4" x14ac:dyDescent="0.25">
      <c r="A347" s="1" t="s">
        <v>44</v>
      </c>
      <c r="B347" s="11" t="s">
        <v>29</v>
      </c>
      <c r="C347" s="11">
        <v>7</v>
      </c>
      <c r="D347" s="13">
        <v>4.41371814206949E-2</v>
      </c>
    </row>
    <row r="348" spans="1:4" x14ac:dyDescent="0.25">
      <c r="A348" s="1" t="s">
        <v>44</v>
      </c>
      <c r="B348" s="11" t="s">
        <v>29</v>
      </c>
      <c r="C348" s="11">
        <v>8</v>
      </c>
      <c r="D348" s="13">
        <v>0.43428153570442402</v>
      </c>
    </row>
    <row r="349" spans="1:4" x14ac:dyDescent="0.25">
      <c r="A349" s="1" t="s">
        <v>44</v>
      </c>
      <c r="B349" s="11" t="s">
        <v>29</v>
      </c>
      <c r="C349" s="11">
        <v>9</v>
      </c>
      <c r="D349" s="13">
        <v>-0.38850719661188099</v>
      </c>
    </row>
    <row r="350" spans="1:4" x14ac:dyDescent="0.25">
      <c r="A350" s="1" t="s">
        <v>44</v>
      </c>
      <c r="B350" s="11" t="s">
        <v>29</v>
      </c>
      <c r="C350" s="11">
        <v>10</v>
      </c>
      <c r="D350" s="13">
        <v>-0.66494783028410398</v>
      </c>
    </row>
    <row r="351" spans="1:4" x14ac:dyDescent="0.25">
      <c r="A351" s="1" t="s">
        <v>44</v>
      </c>
      <c r="B351" s="11" t="s">
        <v>29</v>
      </c>
      <c r="C351" s="11">
        <v>11</v>
      </c>
      <c r="D351" s="13">
        <v>-0.66288545995177595</v>
      </c>
    </row>
    <row r="352" spans="1:4" x14ac:dyDescent="0.25">
      <c r="A352" s="1" t="s">
        <v>44</v>
      </c>
      <c r="B352" s="11" t="s">
        <v>29</v>
      </c>
      <c r="C352" s="11">
        <v>12</v>
      </c>
      <c r="D352" s="13">
        <v>-0.72472768772323304</v>
      </c>
    </row>
    <row r="353" spans="1:4" x14ac:dyDescent="0.25">
      <c r="A353" s="1" t="s">
        <v>44</v>
      </c>
      <c r="B353" s="11" t="s">
        <v>29</v>
      </c>
      <c r="C353" s="11">
        <v>1</v>
      </c>
      <c r="D353" s="13">
        <v>-0.80133348816062699</v>
      </c>
    </row>
    <row r="354" spans="1:4" x14ac:dyDescent="0.25">
      <c r="A354" s="1" t="s">
        <v>44</v>
      </c>
      <c r="B354" s="11" t="s">
        <v>29</v>
      </c>
      <c r="C354" s="11">
        <v>2</v>
      </c>
      <c r="D354" s="13">
        <v>-0.25309085119504199</v>
      </c>
    </row>
    <row r="355" spans="1:4" x14ac:dyDescent="0.25">
      <c r="A355" s="1" t="s">
        <v>44</v>
      </c>
      <c r="B355" s="11" t="s">
        <v>29</v>
      </c>
      <c r="C355" s="11">
        <v>3</v>
      </c>
      <c r="D355" s="13">
        <v>9.3119178995065902E-3</v>
      </c>
    </row>
    <row r="356" spans="1:4" x14ac:dyDescent="0.25">
      <c r="A356" s="1" t="s">
        <v>44</v>
      </c>
      <c r="B356" s="11" t="s">
        <v>29</v>
      </c>
      <c r="C356" s="11">
        <v>4</v>
      </c>
      <c r="D356" s="13">
        <v>-0.308988063415428</v>
      </c>
    </row>
    <row r="357" spans="1:4" x14ac:dyDescent="0.25">
      <c r="A357" s="1" t="s">
        <v>44</v>
      </c>
      <c r="B357" s="11" t="s">
        <v>29</v>
      </c>
      <c r="C357" s="11">
        <v>5</v>
      </c>
      <c r="D357" s="13">
        <v>0.34051198214654399</v>
      </c>
    </row>
    <row r="358" spans="1:4" x14ac:dyDescent="0.25">
      <c r="A358" s="1" t="s">
        <v>44</v>
      </c>
      <c r="B358" s="11" t="s">
        <v>29</v>
      </c>
      <c r="C358" s="11">
        <v>6</v>
      </c>
      <c r="D358" s="13">
        <v>0.16029555415878399</v>
      </c>
    </row>
    <row r="359" spans="1:4" x14ac:dyDescent="0.25">
      <c r="A359" s="1" t="s">
        <v>44</v>
      </c>
      <c r="B359" s="11" t="s">
        <v>29</v>
      </c>
      <c r="C359" s="11">
        <v>7</v>
      </c>
      <c r="D359" s="13">
        <v>0.35430010673604101</v>
      </c>
    </row>
    <row r="360" spans="1:4" x14ac:dyDescent="0.25">
      <c r="A360" s="1" t="s">
        <v>44</v>
      </c>
      <c r="B360" s="11" t="s">
        <v>29</v>
      </c>
      <c r="C360" s="11">
        <v>8</v>
      </c>
      <c r="D360" s="13">
        <v>0.45421301795754698</v>
      </c>
    </row>
    <row r="361" spans="1:4" x14ac:dyDescent="0.25">
      <c r="A361" s="1" t="s">
        <v>45</v>
      </c>
      <c r="B361" s="11" t="s">
        <v>13</v>
      </c>
      <c r="C361" s="11">
        <v>9</v>
      </c>
      <c r="D361" s="13">
        <v>0.14889516532458399</v>
      </c>
    </row>
    <row r="362" spans="1:4" x14ac:dyDescent="0.25">
      <c r="A362" s="1" t="s">
        <v>45</v>
      </c>
      <c r="B362" s="11" t="s">
        <v>13</v>
      </c>
      <c r="C362" s="11">
        <v>10</v>
      </c>
      <c r="D362" s="13">
        <v>-0.40815654527898698</v>
      </c>
    </row>
    <row r="363" spans="1:4" x14ac:dyDescent="0.25">
      <c r="A363" s="1" t="s">
        <v>45</v>
      </c>
      <c r="B363" s="11" t="s">
        <v>13</v>
      </c>
      <c r="C363" s="11">
        <v>11</v>
      </c>
      <c r="D363" s="13">
        <v>-0.330873881737061</v>
      </c>
    </row>
    <row r="364" spans="1:4" x14ac:dyDescent="0.25">
      <c r="A364" s="1" t="s">
        <v>45</v>
      </c>
      <c r="B364" s="11" t="s">
        <v>13</v>
      </c>
      <c r="C364" s="11">
        <v>12</v>
      </c>
      <c r="D364" s="13">
        <v>-0.55898973989637202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5"/>
  <sheetViews>
    <sheetView workbookViewId="0">
      <selection activeCell="S25" sqref="S25"/>
    </sheetView>
  </sheetViews>
  <sheetFormatPr defaultRowHeight="15" x14ac:dyDescent="0.25"/>
  <cols>
    <col min="1" max="1" width="27.28515625" style="6" customWidth="1"/>
    <col min="2" max="6" width="10.85546875" style="6" customWidth="1"/>
    <col min="7" max="7" width="16.28515625" style="6" bestFit="1" customWidth="1"/>
    <col min="8" max="16" width="10.85546875" style="6" customWidth="1"/>
    <col min="17" max="16384" width="9.140625" style="6"/>
  </cols>
  <sheetData>
    <row r="1" spans="1:16" x14ac:dyDescent="0.25">
      <c r="A1" s="20" t="s">
        <v>165</v>
      </c>
    </row>
    <row r="2" spans="1:16" x14ac:dyDescent="0.25">
      <c r="A2" s="3"/>
      <c r="B2" s="47">
        <v>2010</v>
      </c>
      <c r="C2" s="47">
        <v>2011</v>
      </c>
      <c r="D2" s="47">
        <v>2012</v>
      </c>
      <c r="E2" s="47">
        <v>2013</v>
      </c>
      <c r="F2" s="47">
        <v>2014</v>
      </c>
      <c r="G2" s="47">
        <v>2015</v>
      </c>
      <c r="H2" s="47">
        <v>2016</v>
      </c>
      <c r="I2" s="47">
        <v>2017</v>
      </c>
      <c r="J2" s="47">
        <v>2018</v>
      </c>
      <c r="K2" s="47">
        <v>2019</v>
      </c>
      <c r="L2" s="47">
        <v>2020</v>
      </c>
      <c r="M2" s="47">
        <v>2021</v>
      </c>
      <c r="N2" s="47">
        <v>2022</v>
      </c>
      <c r="O2" s="47">
        <v>2023</v>
      </c>
      <c r="P2" s="47">
        <v>2024</v>
      </c>
    </row>
    <row r="3" spans="1:16" x14ac:dyDescent="0.25">
      <c r="A3" s="6" t="s">
        <v>157</v>
      </c>
      <c r="B3" s="50">
        <v>4.7182729739294498</v>
      </c>
      <c r="C3" s="50">
        <v>5.2263520496038502</v>
      </c>
      <c r="D3" s="50">
        <v>5.7380986081623</v>
      </c>
      <c r="E3" s="50">
        <v>3.9640501567398099</v>
      </c>
      <c r="F3" s="50">
        <v>3.92194365148318</v>
      </c>
      <c r="G3" s="50">
        <f>(F3+H3)/2</f>
        <v>3.9682742007859</v>
      </c>
      <c r="H3" s="50">
        <v>4.0146047500886199</v>
      </c>
      <c r="I3" s="50">
        <v>4.1976995468804397</v>
      </c>
      <c r="J3" s="50">
        <v>6.1158594935231596</v>
      </c>
      <c r="K3" s="50">
        <v>3.7158194141854199</v>
      </c>
      <c r="L3" s="50">
        <v>1.6103949373022299</v>
      </c>
      <c r="M3" s="50">
        <v>2.6831192219954301</v>
      </c>
      <c r="N3" s="50">
        <v>1.55748021760633</v>
      </c>
      <c r="O3" s="50">
        <v>1.40362932494556</v>
      </c>
      <c r="P3" s="50">
        <v>1.3790289381281</v>
      </c>
    </row>
    <row r="4" spans="1:16" x14ac:dyDescent="0.25">
      <c r="A4" s="6" t="s">
        <v>158</v>
      </c>
      <c r="B4" s="50">
        <v>19.493094717458799</v>
      </c>
      <c r="C4" s="50">
        <v>18.1788953955678</v>
      </c>
      <c r="D4" s="50">
        <v>15.716453107960699</v>
      </c>
      <c r="E4" s="50">
        <v>17.396701030927801</v>
      </c>
      <c r="F4" s="50">
        <v>9.0368625657443395</v>
      </c>
      <c r="G4" s="50">
        <f t="shared" ref="G4:G6" si="0">(F4+H4)/2</f>
        <v>8.3123954619766458</v>
      </c>
      <c r="H4" s="50">
        <v>7.5879283582089503</v>
      </c>
      <c r="I4" s="50">
        <v>12.1261621489022</v>
      </c>
      <c r="J4" s="50">
        <v>17.272217121872799</v>
      </c>
      <c r="K4" s="50">
        <v>11.2459126937182</v>
      </c>
      <c r="L4" s="50">
        <v>10.632893014399601</v>
      </c>
      <c r="M4" s="50">
        <v>11.2678641013151</v>
      </c>
      <c r="N4" s="50">
        <v>12.8860042990207</v>
      </c>
      <c r="O4" s="50">
        <v>11.4722778552414</v>
      </c>
      <c r="P4" s="50">
        <v>14.756181401519701</v>
      </c>
    </row>
    <row r="5" spans="1:16" x14ac:dyDescent="0.25">
      <c r="A5" s="6" t="s">
        <v>159</v>
      </c>
      <c r="B5" s="50">
        <f t="shared" ref="B5:P5" si="1">B4-B3</f>
        <v>14.774821743529349</v>
      </c>
      <c r="C5" s="50">
        <f t="shared" si="1"/>
        <v>12.952543345963949</v>
      </c>
      <c r="D5" s="50">
        <f t="shared" si="1"/>
        <v>9.9783544997983995</v>
      </c>
      <c r="E5" s="50">
        <f t="shared" si="1"/>
        <v>13.432650874187992</v>
      </c>
      <c r="F5" s="50">
        <f t="shared" si="1"/>
        <v>5.1149189142611595</v>
      </c>
      <c r="G5" s="50">
        <f t="shared" si="1"/>
        <v>4.3441212611907458</v>
      </c>
      <c r="H5" s="50">
        <f t="shared" si="1"/>
        <v>3.5733236081203303</v>
      </c>
      <c r="I5" s="50">
        <f t="shared" si="1"/>
        <v>7.9284626020217601</v>
      </c>
      <c r="J5" s="50">
        <f t="shared" si="1"/>
        <v>11.156357628349639</v>
      </c>
      <c r="K5" s="50">
        <f t="shared" si="1"/>
        <v>7.53009327953278</v>
      </c>
      <c r="L5" s="50">
        <f t="shared" si="1"/>
        <v>9.0224980770973708</v>
      </c>
      <c r="M5" s="50">
        <f t="shared" si="1"/>
        <v>8.5847448793196701</v>
      </c>
      <c r="N5" s="50">
        <f t="shared" si="1"/>
        <v>11.32852408141437</v>
      </c>
      <c r="O5" s="50">
        <f t="shared" si="1"/>
        <v>10.068648530295839</v>
      </c>
      <c r="P5" s="50">
        <f t="shared" si="1"/>
        <v>13.377152463391601</v>
      </c>
    </row>
    <row r="6" spans="1:16" x14ac:dyDescent="0.25">
      <c r="A6" s="6" t="s">
        <v>161</v>
      </c>
      <c r="B6" s="50">
        <v>9.8072504482791789</v>
      </c>
      <c r="C6" s="50">
        <v>9.5339655110890664</v>
      </c>
      <c r="D6" s="50">
        <v>8.3600655926832026</v>
      </c>
      <c r="E6" s="50">
        <v>8.6071633059645727</v>
      </c>
      <c r="F6" s="50">
        <v>6.5786234372802008</v>
      </c>
      <c r="G6" s="50">
        <f t="shared" si="0"/>
        <v>6.2109019964454433</v>
      </c>
      <c r="H6" s="50">
        <v>5.8431805556106866</v>
      </c>
      <c r="I6" s="50">
        <v>6.7164134354263973</v>
      </c>
      <c r="J6" s="50">
        <v>8.6648377077908396</v>
      </c>
      <c r="K6" s="50">
        <v>7.2116869334722695</v>
      </c>
      <c r="L6" s="50">
        <v>5.4255247224587633</v>
      </c>
      <c r="M6" s="50">
        <v>6.0379491443285662</v>
      </c>
      <c r="N6" s="50">
        <v>5.2671863438446254</v>
      </c>
      <c r="O6" s="50">
        <v>5.1703292330645336</v>
      </c>
      <c r="P6" s="50">
        <v>6.0460179742713516</v>
      </c>
    </row>
    <row r="7" spans="1:16" x14ac:dyDescent="0.25">
      <c r="A7" s="6" t="s">
        <v>164</v>
      </c>
      <c r="B7" s="40">
        <v>20</v>
      </c>
      <c r="C7" s="40">
        <v>20</v>
      </c>
      <c r="D7" s="40">
        <v>20</v>
      </c>
      <c r="E7" s="40">
        <v>20</v>
      </c>
      <c r="F7" s="40">
        <v>20</v>
      </c>
      <c r="G7" s="40">
        <v>20</v>
      </c>
      <c r="H7" s="40">
        <v>20</v>
      </c>
      <c r="I7" s="40">
        <v>20</v>
      </c>
      <c r="J7" s="40">
        <v>20</v>
      </c>
      <c r="K7" s="40">
        <v>20</v>
      </c>
      <c r="L7" s="40">
        <v>20</v>
      </c>
      <c r="M7" s="40">
        <v>20</v>
      </c>
      <c r="N7" s="40">
        <v>20</v>
      </c>
      <c r="O7" s="40">
        <v>20</v>
      </c>
      <c r="P7" s="40">
        <v>20</v>
      </c>
    </row>
    <row r="8" spans="1:16" x14ac:dyDescent="0.25">
      <c r="B8" s="40"/>
      <c r="C8" s="40"/>
      <c r="D8" s="40"/>
      <c r="E8" s="40"/>
      <c r="F8" s="40"/>
      <c r="G8" s="40"/>
      <c r="H8" s="40"/>
      <c r="I8" s="40"/>
    </row>
    <row r="9" spans="1:16" x14ac:dyDescent="0.25">
      <c r="A9" s="33"/>
      <c r="B9" s="30"/>
      <c r="C9" s="35"/>
      <c r="D9" s="35"/>
      <c r="E9" s="35"/>
    </row>
    <row r="10" spans="1:16" x14ac:dyDescent="0.25">
      <c r="A10" s="39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6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6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6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6" x14ac:dyDescent="0.25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6" x14ac:dyDescent="0.25">
      <c r="A15" s="43"/>
      <c r="B15" s="35"/>
      <c r="C15" s="35"/>
      <c r="D15" s="35"/>
      <c r="E15" s="35"/>
    </row>
    <row r="16" spans="1:16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44"/>
      <c r="B19" s="30"/>
      <c r="C19" s="35"/>
      <c r="D19" s="35"/>
      <c r="E19" s="35"/>
    </row>
    <row r="20" spans="1:5" x14ac:dyDescent="0.25">
      <c r="A20" s="44"/>
      <c r="B20" s="30"/>
      <c r="C20" s="35"/>
      <c r="D20" s="35"/>
      <c r="E20" s="35"/>
    </row>
    <row r="21" spans="1:5" x14ac:dyDescent="0.25">
      <c r="A21" s="32"/>
      <c r="B21" s="35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A26" s="33"/>
      <c r="B26" s="30"/>
      <c r="C26" s="35"/>
      <c r="D26" s="35"/>
      <c r="E26" s="35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29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5"/>
  <sheetViews>
    <sheetView workbookViewId="0">
      <selection activeCell="D18" sqref="D18"/>
    </sheetView>
  </sheetViews>
  <sheetFormatPr defaultRowHeight="15" x14ac:dyDescent="0.25"/>
  <cols>
    <col min="1" max="1" width="27.28515625" style="6" customWidth="1"/>
    <col min="2" max="6" width="10.85546875" style="6" customWidth="1"/>
    <col min="7" max="7" width="16.28515625" style="6" bestFit="1" customWidth="1"/>
    <col min="8" max="16" width="10.85546875" style="6" customWidth="1"/>
    <col min="17" max="16384" width="9.140625" style="6"/>
  </cols>
  <sheetData>
    <row r="1" spans="1:16" x14ac:dyDescent="0.25">
      <c r="A1" s="20" t="s">
        <v>168</v>
      </c>
    </row>
    <row r="2" spans="1:16" x14ac:dyDescent="0.25">
      <c r="A2" s="3"/>
      <c r="B2" s="47">
        <v>2010</v>
      </c>
      <c r="C2" s="47">
        <v>2011</v>
      </c>
      <c r="D2" s="47">
        <v>2012</v>
      </c>
      <c r="E2" s="47">
        <v>2013</v>
      </c>
      <c r="F2" s="47">
        <v>2014</v>
      </c>
      <c r="G2" s="47">
        <v>2015</v>
      </c>
      <c r="H2" s="47">
        <v>2016</v>
      </c>
      <c r="I2" s="47">
        <v>2017</v>
      </c>
      <c r="J2" s="47">
        <v>2018</v>
      </c>
      <c r="K2" s="47">
        <v>2019</v>
      </c>
      <c r="L2" s="47">
        <v>2020</v>
      </c>
      <c r="M2" s="47">
        <v>2021</v>
      </c>
      <c r="N2" s="47">
        <v>2022</v>
      </c>
      <c r="O2" s="47">
        <v>2023</v>
      </c>
      <c r="P2" s="47">
        <v>2024</v>
      </c>
    </row>
    <row r="3" spans="1:16" x14ac:dyDescent="0.25">
      <c r="A3" s="6" t="s">
        <v>157</v>
      </c>
      <c r="B3" s="50">
        <v>8.0880600629692392</v>
      </c>
      <c r="C3" s="51">
        <v>14.31</v>
      </c>
      <c r="D3" s="50">
        <v>16.980741422374098</v>
      </c>
      <c r="E3" s="50">
        <v>12.9373836354728</v>
      </c>
      <c r="F3" s="50">
        <v>11.7573238954218</v>
      </c>
      <c r="G3" s="50">
        <f>(F3+H3)/2</f>
        <v>6.9107732429332103</v>
      </c>
      <c r="H3" s="50">
        <v>2.0642225904446199</v>
      </c>
      <c r="I3" s="50">
        <v>3.13702042261834</v>
      </c>
      <c r="J3" s="50">
        <v>1.9567825247405199</v>
      </c>
      <c r="K3" s="50">
        <v>1.7835698556398301</v>
      </c>
      <c r="L3" s="50">
        <v>1.7977938517179</v>
      </c>
      <c r="M3" s="50">
        <v>1.9397880539498999</v>
      </c>
      <c r="N3" s="50">
        <v>2.0882955899880802</v>
      </c>
      <c r="O3" s="50">
        <v>1.89818727490996</v>
      </c>
      <c r="P3" s="50">
        <v>1.3835948644793099</v>
      </c>
    </row>
    <row r="4" spans="1:16" x14ac:dyDescent="0.25">
      <c r="A4" s="6" t="s">
        <v>158</v>
      </c>
      <c r="B4" s="50">
        <v>62.493256307474603</v>
      </c>
      <c r="C4" s="50">
        <v>56.312750202475897</v>
      </c>
      <c r="D4" s="50">
        <v>50.3765249537892</v>
      </c>
      <c r="E4" s="50">
        <v>34.800481265039501</v>
      </c>
      <c r="F4" s="50">
        <v>46.398411851060899</v>
      </c>
      <c r="G4" s="50">
        <f t="shared" ref="G4:G6" si="0">(F4+H4)/2</f>
        <v>43.332317427288345</v>
      </c>
      <c r="H4" s="50">
        <v>40.266223003515798</v>
      </c>
      <c r="I4" s="50">
        <v>39.268024644788099</v>
      </c>
      <c r="J4" s="50">
        <v>41.426989619377103</v>
      </c>
      <c r="K4" s="50">
        <v>38.976677316293902</v>
      </c>
      <c r="L4" s="50">
        <v>32.622339279300803</v>
      </c>
      <c r="M4" s="50">
        <v>33.485520684736002</v>
      </c>
      <c r="N4" s="50">
        <v>32.397475658131903</v>
      </c>
      <c r="O4" s="50">
        <v>33.932357491372102</v>
      </c>
      <c r="P4" s="50">
        <v>33.760835037901501</v>
      </c>
    </row>
    <row r="5" spans="1:16" x14ac:dyDescent="0.25">
      <c r="A5" s="6" t="s">
        <v>159</v>
      </c>
      <c r="B5" s="50">
        <f t="shared" ref="B5:P5" si="1">B4-B3</f>
        <v>54.405196244505362</v>
      </c>
      <c r="C5" s="50">
        <f t="shared" si="1"/>
        <v>42.002750202475895</v>
      </c>
      <c r="D5" s="50">
        <f t="shared" si="1"/>
        <v>33.395783531415105</v>
      </c>
      <c r="E5" s="50">
        <f t="shared" si="1"/>
        <v>21.863097629566703</v>
      </c>
      <c r="F5" s="50">
        <f t="shared" si="1"/>
        <v>34.641087955639101</v>
      </c>
      <c r="G5" s="50">
        <f t="shared" si="1"/>
        <v>36.421544184355135</v>
      </c>
      <c r="H5" s="50">
        <f t="shared" si="1"/>
        <v>38.202000413071175</v>
      </c>
      <c r="I5" s="50">
        <f t="shared" si="1"/>
        <v>36.131004222169757</v>
      </c>
      <c r="J5" s="50">
        <f t="shared" si="1"/>
        <v>39.470207094636585</v>
      </c>
      <c r="K5" s="50">
        <f t="shared" si="1"/>
        <v>37.193107460654069</v>
      </c>
      <c r="L5" s="50">
        <f t="shared" si="1"/>
        <v>30.824545427582905</v>
      </c>
      <c r="M5" s="50">
        <f t="shared" si="1"/>
        <v>31.545732630786102</v>
      </c>
      <c r="N5" s="50">
        <f t="shared" si="1"/>
        <v>30.309180068143824</v>
      </c>
      <c r="O5" s="50">
        <f t="shared" si="1"/>
        <v>32.034170216462144</v>
      </c>
      <c r="P5" s="50">
        <f t="shared" si="1"/>
        <v>32.377240173422194</v>
      </c>
    </row>
    <row r="6" spans="1:16" x14ac:dyDescent="0.25">
      <c r="A6" s="6" t="s">
        <v>161</v>
      </c>
      <c r="B6" s="50">
        <v>33.149009822384556</v>
      </c>
      <c r="C6" s="50">
        <v>27.55989438005555</v>
      </c>
      <c r="D6" s="50">
        <v>28.958752216103449</v>
      </c>
      <c r="E6" s="50">
        <v>26.88287211876245</v>
      </c>
      <c r="F6" s="50">
        <v>25.518818952615671</v>
      </c>
      <c r="G6" s="50">
        <f t="shared" si="0"/>
        <v>22.546769344419573</v>
      </c>
      <c r="H6" s="50">
        <v>19.574719736223472</v>
      </c>
      <c r="I6" s="50">
        <v>19.756657936564466</v>
      </c>
      <c r="J6" s="50">
        <v>18.667541288522312</v>
      </c>
      <c r="K6" s="50">
        <v>17.382671256892277</v>
      </c>
      <c r="L6" s="50">
        <v>14.504108671208121</v>
      </c>
      <c r="M6" s="50">
        <v>14.871707024031199</v>
      </c>
      <c r="N6" s="50">
        <v>13.609143217306373</v>
      </c>
      <c r="O6" s="50">
        <v>13.198454059451198</v>
      </c>
      <c r="P6" s="50">
        <v>11.956392300534407</v>
      </c>
    </row>
    <row r="7" spans="1:16" x14ac:dyDescent="0.25">
      <c r="A7" s="6" t="s">
        <v>166</v>
      </c>
      <c r="B7" s="40">
        <v>20</v>
      </c>
      <c r="C7" s="40">
        <v>20</v>
      </c>
      <c r="D7" s="40">
        <v>20</v>
      </c>
      <c r="E7" s="40">
        <v>20</v>
      </c>
      <c r="F7" s="40">
        <v>20</v>
      </c>
      <c r="G7" s="40">
        <v>20</v>
      </c>
      <c r="H7" s="40">
        <v>20</v>
      </c>
      <c r="I7" s="40">
        <v>20</v>
      </c>
      <c r="J7" s="40">
        <v>20</v>
      </c>
      <c r="K7" s="40">
        <v>20</v>
      </c>
      <c r="L7" s="40">
        <v>20</v>
      </c>
      <c r="M7" s="40">
        <v>20</v>
      </c>
      <c r="N7" s="40">
        <v>20</v>
      </c>
      <c r="O7" s="40">
        <v>20</v>
      </c>
      <c r="P7" s="40">
        <v>20</v>
      </c>
    </row>
    <row r="8" spans="1:16" x14ac:dyDescent="0.25">
      <c r="B8" s="40"/>
      <c r="C8" s="40"/>
      <c r="D8" s="40"/>
      <c r="E8" s="40"/>
      <c r="F8" s="40"/>
      <c r="G8" s="40"/>
      <c r="H8" s="40"/>
      <c r="I8" s="40"/>
    </row>
    <row r="9" spans="1:16" x14ac:dyDescent="0.25">
      <c r="A9" s="33"/>
      <c r="B9" s="30"/>
      <c r="C9" s="35"/>
      <c r="D9" s="35"/>
      <c r="E9" s="35"/>
    </row>
    <row r="10" spans="1:16" x14ac:dyDescent="0.25">
      <c r="A10" s="39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6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6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6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6" x14ac:dyDescent="0.25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6" x14ac:dyDescent="0.25">
      <c r="A15" s="43"/>
      <c r="B15" s="35"/>
      <c r="C15" s="35"/>
      <c r="D15" s="35"/>
      <c r="E15" s="35"/>
    </row>
    <row r="16" spans="1:16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44"/>
      <c r="B19" s="30"/>
      <c r="C19" s="35"/>
      <c r="D19" s="35"/>
      <c r="E19" s="35"/>
    </row>
    <row r="20" spans="1:5" x14ac:dyDescent="0.25">
      <c r="A20" s="44"/>
      <c r="B20" s="30"/>
      <c r="C20" s="35"/>
      <c r="D20" s="35"/>
      <c r="E20" s="35"/>
    </row>
    <row r="21" spans="1:5" x14ac:dyDescent="0.25">
      <c r="A21" s="32"/>
      <c r="B21" s="35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A26" s="33"/>
      <c r="B26" s="30"/>
      <c r="C26" s="35"/>
      <c r="D26" s="35"/>
      <c r="E26" s="35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29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workbookViewId="0">
      <selection activeCell="L15" sqref="L15"/>
    </sheetView>
  </sheetViews>
  <sheetFormatPr defaultRowHeight="15" x14ac:dyDescent="0.25"/>
  <cols>
    <col min="1" max="1" width="27.28515625" style="7" customWidth="1"/>
    <col min="2" max="11" width="9.5703125" style="7" bestFit="1" customWidth="1"/>
    <col min="12" max="16384" width="9.140625" style="7"/>
  </cols>
  <sheetData>
    <row r="1" spans="1:19" x14ac:dyDescent="0.25">
      <c r="A1" s="20" t="s">
        <v>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1:19" x14ac:dyDescent="0.25">
      <c r="A2" s="21"/>
      <c r="B2" s="81">
        <v>2010</v>
      </c>
      <c r="C2" s="81">
        <v>2011</v>
      </c>
      <c r="D2" s="81">
        <v>2012</v>
      </c>
      <c r="E2" s="81">
        <v>2013</v>
      </c>
      <c r="F2" s="81">
        <v>2014</v>
      </c>
      <c r="G2" s="81">
        <v>2015</v>
      </c>
      <c r="H2" s="81">
        <v>2016</v>
      </c>
      <c r="I2" s="81">
        <v>2017</v>
      </c>
      <c r="J2" s="81">
        <v>2018</v>
      </c>
      <c r="K2" s="81">
        <v>2019</v>
      </c>
      <c r="L2" s="81">
        <v>2020</v>
      </c>
      <c r="M2" s="81">
        <v>2021</v>
      </c>
      <c r="N2" s="81">
        <v>2022</v>
      </c>
      <c r="O2" s="81">
        <v>2023</v>
      </c>
      <c r="P2" s="81">
        <v>2024</v>
      </c>
      <c r="Q2" s="6"/>
      <c r="R2" s="6"/>
      <c r="S2" s="6"/>
    </row>
    <row r="3" spans="1:19" x14ac:dyDescent="0.25">
      <c r="A3" s="22" t="s">
        <v>149</v>
      </c>
      <c r="B3" s="80">
        <v>13.853588272985505</v>
      </c>
      <c r="C3" s="80">
        <v>18.266766666666669</v>
      </c>
      <c r="D3" s="80">
        <v>16.802366666666668</v>
      </c>
      <c r="E3" s="80">
        <v>13.381866666666667</v>
      </c>
      <c r="F3" s="80">
        <v>14.888599999999999</v>
      </c>
      <c r="G3" s="80">
        <v>11.154996666666667</v>
      </c>
      <c r="H3" s="80">
        <v>11.827350000000001</v>
      </c>
      <c r="I3" s="80">
        <v>12.908566666666667</v>
      </c>
      <c r="J3" s="80">
        <v>13.246206666666666</v>
      </c>
      <c r="K3" s="80">
        <v>11.748960000000002</v>
      </c>
      <c r="L3" s="80">
        <v>10.493259999999999</v>
      </c>
      <c r="M3" s="80">
        <v>10.742486666666666</v>
      </c>
      <c r="N3" s="80">
        <v>10.458006666666666</v>
      </c>
      <c r="O3" s="80">
        <v>10.039636666666667</v>
      </c>
      <c r="P3" s="80">
        <v>10.150861131175402</v>
      </c>
      <c r="Q3" s="6"/>
      <c r="R3" s="6"/>
      <c r="S3" s="6"/>
    </row>
    <row r="4" spans="1:19" x14ac:dyDescent="0.25">
      <c r="A4" s="22" t="s">
        <v>150</v>
      </c>
      <c r="B4" s="80">
        <v>21.078072871183522</v>
      </c>
      <c r="C4" s="80">
        <v>25.453949999999999</v>
      </c>
      <c r="D4" s="80">
        <v>20.526299999999999</v>
      </c>
      <c r="E4" s="80">
        <v>18.434999999999999</v>
      </c>
      <c r="F4" s="80">
        <v>19.212199999999999</v>
      </c>
      <c r="G4" s="80">
        <v>18.536533333333335</v>
      </c>
      <c r="H4" s="80">
        <v>15.521600000000001</v>
      </c>
      <c r="I4" s="80">
        <v>17.241366666666664</v>
      </c>
      <c r="J4" s="80">
        <v>16.745799999999999</v>
      </c>
      <c r="K4" s="80">
        <v>12.602166666666667</v>
      </c>
      <c r="L4" s="80">
        <v>15.036375000000001</v>
      </c>
      <c r="M4" s="80">
        <v>18.508773333333334</v>
      </c>
      <c r="N4" s="80">
        <v>15.067922222222222</v>
      </c>
      <c r="O4" s="80">
        <v>15.859460000000002</v>
      </c>
      <c r="P4" s="80">
        <v>15.251756854023171</v>
      </c>
      <c r="Q4" s="6"/>
      <c r="R4" s="6"/>
      <c r="S4" s="6"/>
    </row>
    <row r="5" spans="1:19" x14ac:dyDescent="0.25">
      <c r="A5" s="22" t="s">
        <v>151</v>
      </c>
      <c r="B5" s="80">
        <v>21.296499097599998</v>
      </c>
      <c r="C5" s="80">
        <v>26.68947142857143</v>
      </c>
      <c r="D5" s="80">
        <v>24.034271428571429</v>
      </c>
      <c r="E5" s="80">
        <v>19.056092857142858</v>
      </c>
      <c r="F5" s="80">
        <v>19.33407857142857</v>
      </c>
      <c r="G5" s="80">
        <v>18.65353846153846</v>
      </c>
      <c r="H5" s="80">
        <v>16.734206666666665</v>
      </c>
      <c r="I5" s="80">
        <v>19.123862499999998</v>
      </c>
      <c r="J5" s="80">
        <v>18.145174999999998</v>
      </c>
      <c r="K5" s="80">
        <v>15.450756250000001</v>
      </c>
      <c r="L5" s="80">
        <v>15.150966666666667</v>
      </c>
      <c r="M5" s="80">
        <v>16.544955000000005</v>
      </c>
      <c r="N5" s="80">
        <v>14.508290000000002</v>
      </c>
      <c r="O5" s="80">
        <v>12.854304499999998</v>
      </c>
      <c r="P5" s="80">
        <v>13.81854446164264</v>
      </c>
      <c r="Q5" s="6"/>
      <c r="R5" s="6"/>
      <c r="S5" s="6"/>
    </row>
    <row r="6" spans="1:19" x14ac:dyDescent="0.25">
      <c r="A6" s="22" t="s">
        <v>152</v>
      </c>
      <c r="B6" s="80">
        <v>24.446528148691254</v>
      </c>
      <c r="C6" s="80">
        <v>29.664428571428573</v>
      </c>
      <c r="D6" s="80">
        <v>22.309100000000001</v>
      </c>
      <c r="E6" s="80">
        <v>20.611933333333333</v>
      </c>
      <c r="F6" s="80">
        <v>21.411300000000001</v>
      </c>
      <c r="G6" s="80">
        <v>21.116885714285711</v>
      </c>
      <c r="H6" s="80">
        <v>16.007814285714286</v>
      </c>
      <c r="I6" s="80">
        <v>19.250685714285712</v>
      </c>
      <c r="J6" s="80">
        <v>19.044342857142855</v>
      </c>
      <c r="K6" s="80">
        <v>17.013362499999999</v>
      </c>
      <c r="L6" s="80">
        <v>15.24015</v>
      </c>
      <c r="M6" s="80">
        <v>17.973236363636364</v>
      </c>
      <c r="N6" s="80">
        <v>15.253900000000003</v>
      </c>
      <c r="O6" s="80">
        <v>13.94412727272727</v>
      </c>
      <c r="P6" s="80">
        <v>14.342823043631416</v>
      </c>
      <c r="Q6" s="6"/>
      <c r="R6" s="6"/>
      <c r="S6" s="6"/>
    </row>
    <row r="7" spans="1:1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1:1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1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</row>
    <row r="10" spans="1:1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 spans="1:1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1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1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</row>
    <row r="14" spans="1:1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</row>
    <row r="15" spans="1:1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</row>
    <row r="16" spans="1:1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</row>
    <row r="17" spans="1:1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1:1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</row>
    <row r="19" spans="1:1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</row>
    <row r="20" spans="1:1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 spans="1:1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</row>
    <row r="22" spans="1:1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19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1:19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 spans="1:19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</row>
    <row r="26" spans="1:1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</row>
    <row r="27" spans="1:19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 spans="1:19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</row>
    <row r="31" spans="1:19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</row>
    <row r="32" spans="1:19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</row>
    <row r="33" spans="1:19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</row>
    <row r="34" spans="1:19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</row>
    <row r="35" spans="1:19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</row>
    <row r="36" spans="1:19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</row>
    <row r="37" spans="1:19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5"/>
  <sheetViews>
    <sheetView workbookViewId="0">
      <selection activeCell="K6" sqref="K6"/>
    </sheetView>
  </sheetViews>
  <sheetFormatPr defaultRowHeight="15" x14ac:dyDescent="0.25"/>
  <cols>
    <col min="1" max="1" width="27.28515625" style="6" customWidth="1"/>
    <col min="2" max="6" width="10.85546875" style="6" customWidth="1"/>
    <col min="7" max="7" width="16.28515625" style="6" bestFit="1" customWidth="1"/>
    <col min="8" max="16" width="10.85546875" style="6" customWidth="1"/>
    <col min="17" max="16384" width="9.140625" style="6"/>
  </cols>
  <sheetData>
    <row r="1" spans="1:15" x14ac:dyDescent="0.25">
      <c r="A1" s="20" t="s">
        <v>169</v>
      </c>
    </row>
    <row r="2" spans="1:15" x14ac:dyDescent="0.25">
      <c r="A2" s="3"/>
      <c r="B2" s="47">
        <v>2017</v>
      </c>
      <c r="C2" s="47">
        <v>2018</v>
      </c>
      <c r="D2" s="47">
        <v>2019</v>
      </c>
      <c r="E2" s="47">
        <v>2020</v>
      </c>
      <c r="F2" s="47">
        <v>2021</v>
      </c>
      <c r="G2" s="47">
        <v>2022</v>
      </c>
      <c r="H2" s="47">
        <v>2023</v>
      </c>
      <c r="I2" s="47">
        <v>2024</v>
      </c>
    </row>
    <row r="3" spans="1:15" x14ac:dyDescent="0.25">
      <c r="A3" s="6" t="s">
        <v>157</v>
      </c>
      <c r="B3" s="50">
        <v>0.44873076923076921</v>
      </c>
      <c r="C3" s="50">
        <v>0.87586666666666668</v>
      </c>
      <c r="D3" s="50">
        <v>0.22371071428571429</v>
      </c>
      <c r="E3" s="50">
        <v>0.18336568914956011</v>
      </c>
      <c r="F3" s="50">
        <v>0.32966857142857142</v>
      </c>
      <c r="G3" s="50">
        <v>0.2489716666666667</v>
      </c>
      <c r="H3" s="50">
        <v>0.24932658227848101</v>
      </c>
      <c r="I3" s="50">
        <v>0.1902716417910448</v>
      </c>
    </row>
    <row r="4" spans="1:15" x14ac:dyDescent="0.25">
      <c r="A4" s="6" t="s">
        <v>158</v>
      </c>
      <c r="B4" s="50">
        <v>4.3293621848739496</v>
      </c>
      <c r="C4" s="50">
        <v>5.9892730769230784</v>
      </c>
      <c r="D4" s="50">
        <v>4.4950625000000004</v>
      </c>
      <c r="E4" s="50">
        <v>4.5742064393939392</v>
      </c>
      <c r="F4" s="50">
        <v>6.149104958677686</v>
      </c>
      <c r="G4" s="50">
        <v>5.4335268907563021</v>
      </c>
      <c r="H4" s="50">
        <v>4.9338150793650799</v>
      </c>
      <c r="I4" s="50">
        <v>6.1833235294117648</v>
      </c>
    </row>
    <row r="5" spans="1:15" x14ac:dyDescent="0.25">
      <c r="A5" s="6" t="s">
        <v>159</v>
      </c>
      <c r="B5" s="50">
        <f>B4-B3</f>
        <v>3.8806314156431805</v>
      </c>
      <c r="C5" s="50">
        <f t="shared" ref="C5:H5" si="0">C4-C3</f>
        <v>5.1134064102564114</v>
      </c>
      <c r="D5" s="50">
        <f t="shared" si="0"/>
        <v>4.2713517857142858</v>
      </c>
      <c r="E5" s="50">
        <f t="shared" si="0"/>
        <v>4.3908407502443794</v>
      </c>
      <c r="F5" s="50">
        <f t="shared" si="0"/>
        <v>5.8194363872491142</v>
      </c>
      <c r="G5" s="50">
        <f t="shared" si="0"/>
        <v>5.1845552240896353</v>
      </c>
      <c r="H5" s="50">
        <f t="shared" si="0"/>
        <v>4.6844884970865985</v>
      </c>
      <c r="I5" s="50">
        <f>I4-I3</f>
        <v>5.9930518876207204</v>
      </c>
    </row>
    <row r="6" spans="1:15" x14ac:dyDescent="0.25">
      <c r="A6" s="6" t="s">
        <v>161</v>
      </c>
      <c r="B6" s="50">
        <v>2.2265335034607134</v>
      </c>
      <c r="C6" s="50">
        <v>3.2796663114316242</v>
      </c>
      <c r="D6" s="50">
        <v>1.5650154582049487</v>
      </c>
      <c r="E6" s="50">
        <v>1.2869062194594523</v>
      </c>
      <c r="F6" s="50">
        <v>1.5773895620197365</v>
      </c>
      <c r="G6" s="50">
        <v>1.5212391556667033</v>
      </c>
      <c r="H6" s="50">
        <v>1.3774499611028579</v>
      </c>
      <c r="I6" s="50">
        <v>1.388925249064586</v>
      </c>
    </row>
    <row r="7" spans="1:15" x14ac:dyDescent="0.25">
      <c r="A7" s="6" t="s">
        <v>167</v>
      </c>
      <c r="B7" s="40">
        <v>1</v>
      </c>
      <c r="C7" s="40">
        <v>1</v>
      </c>
      <c r="D7" s="40">
        <v>1</v>
      </c>
      <c r="E7" s="40">
        <v>1</v>
      </c>
      <c r="F7" s="40">
        <v>1</v>
      </c>
      <c r="G7" s="40">
        <v>1</v>
      </c>
      <c r="H7" s="40">
        <v>1</v>
      </c>
      <c r="I7" s="40">
        <v>1</v>
      </c>
    </row>
    <row r="8" spans="1:15" x14ac:dyDescent="0.25">
      <c r="B8" s="40"/>
      <c r="C8" s="40"/>
      <c r="D8" s="40"/>
      <c r="E8" s="40"/>
      <c r="F8" s="40"/>
      <c r="G8" s="40"/>
      <c r="H8" s="40"/>
      <c r="I8" s="40"/>
    </row>
    <row r="9" spans="1:15" x14ac:dyDescent="0.25">
      <c r="A9" s="33"/>
      <c r="B9" s="30"/>
      <c r="C9" s="35"/>
      <c r="D9" s="35"/>
      <c r="E9" s="35"/>
    </row>
    <row r="10" spans="1:15" x14ac:dyDescent="0.25">
      <c r="A10" s="39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5" x14ac:dyDescent="0.25">
      <c r="A15" s="43"/>
      <c r="B15" s="35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44"/>
      <c r="B19" s="30"/>
      <c r="C19" s="35"/>
      <c r="D19" s="35"/>
      <c r="E19" s="35"/>
    </row>
    <row r="20" spans="1:5" x14ac:dyDescent="0.25">
      <c r="A20" s="44"/>
      <c r="B20" s="30"/>
      <c r="C20" s="35"/>
      <c r="D20" s="35"/>
      <c r="E20" s="35"/>
    </row>
    <row r="21" spans="1:5" x14ac:dyDescent="0.25">
      <c r="A21" s="32"/>
      <c r="B21" s="35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A26" s="33"/>
      <c r="B26" s="30"/>
      <c r="C26" s="35"/>
      <c r="D26" s="35"/>
      <c r="E26" s="35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29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5"/>
  <sheetViews>
    <sheetView workbookViewId="0">
      <selection activeCell="F20" sqref="F20"/>
    </sheetView>
  </sheetViews>
  <sheetFormatPr defaultRowHeight="15" x14ac:dyDescent="0.25"/>
  <cols>
    <col min="1" max="1" width="27.28515625" style="6" customWidth="1"/>
    <col min="2" max="2" width="16.140625" style="6" customWidth="1"/>
    <col min="3" max="3" width="49.85546875" style="6" customWidth="1"/>
    <col min="4" max="6" width="10.85546875" style="6" customWidth="1"/>
    <col min="7" max="7" width="16.28515625" style="6" bestFit="1" customWidth="1"/>
    <col min="8" max="16" width="10.85546875" style="6" customWidth="1"/>
    <col min="17" max="16384" width="9.140625" style="6"/>
  </cols>
  <sheetData>
    <row r="1" spans="1:15" x14ac:dyDescent="0.25">
      <c r="A1" s="20" t="s">
        <v>305</v>
      </c>
    </row>
    <row r="2" spans="1:15" ht="16.5" thickBot="1" x14ac:dyDescent="0.3">
      <c r="A2" s="70" t="s">
        <v>306</v>
      </c>
      <c r="B2" s="70" t="s">
        <v>307</v>
      </c>
      <c r="C2" s="70" t="s">
        <v>308</v>
      </c>
      <c r="D2" s="69"/>
      <c r="E2" s="69"/>
      <c r="F2" s="69"/>
      <c r="G2" s="69"/>
      <c r="H2" s="69"/>
      <c r="I2" s="69"/>
    </row>
    <row r="3" spans="1:15" ht="16.5" thickBot="1" x14ac:dyDescent="0.3">
      <c r="A3" s="71" t="s">
        <v>38</v>
      </c>
      <c r="B3" s="71" t="s">
        <v>309</v>
      </c>
      <c r="C3" s="71" t="s">
        <v>310</v>
      </c>
      <c r="D3" s="68"/>
      <c r="E3" s="68"/>
      <c r="F3" s="68"/>
      <c r="G3" s="68"/>
      <c r="H3" s="68"/>
      <c r="I3" s="68"/>
    </row>
    <row r="4" spans="1:15" ht="16.5" thickBot="1" x14ac:dyDescent="0.3">
      <c r="A4" s="71" t="s">
        <v>311</v>
      </c>
      <c r="B4" s="71" t="s">
        <v>312</v>
      </c>
      <c r="C4" s="71" t="s">
        <v>313</v>
      </c>
      <c r="D4" s="68"/>
      <c r="E4" s="68"/>
      <c r="F4" s="68"/>
      <c r="G4" s="68"/>
      <c r="H4" s="68"/>
      <c r="I4" s="68"/>
    </row>
    <row r="5" spans="1:15" ht="16.5" thickBot="1" x14ac:dyDescent="0.3">
      <c r="A5" s="71" t="s">
        <v>32</v>
      </c>
      <c r="B5" s="71" t="s">
        <v>314</v>
      </c>
      <c r="C5" s="71" t="s">
        <v>315</v>
      </c>
    </row>
    <row r="6" spans="1:15" ht="16.5" thickBot="1" x14ac:dyDescent="0.3">
      <c r="A6" s="71" t="s">
        <v>9</v>
      </c>
      <c r="B6" s="71" t="s">
        <v>309</v>
      </c>
      <c r="C6" s="71" t="s">
        <v>310</v>
      </c>
      <c r="D6" s="68"/>
      <c r="E6" s="68"/>
      <c r="F6" s="68"/>
      <c r="G6" s="68"/>
      <c r="H6" s="68"/>
      <c r="I6" s="68"/>
    </row>
    <row r="7" spans="1:15" ht="16.5" thickBot="1" x14ac:dyDescent="0.3">
      <c r="A7" s="71" t="s">
        <v>316</v>
      </c>
      <c r="B7" s="71" t="s">
        <v>314</v>
      </c>
      <c r="C7" s="71" t="s">
        <v>317</v>
      </c>
      <c r="D7" s="40"/>
      <c r="E7" s="40"/>
      <c r="F7" s="40"/>
      <c r="G7" s="40"/>
      <c r="H7" s="40"/>
      <c r="I7" s="40"/>
    </row>
    <row r="8" spans="1:15" ht="16.5" thickBot="1" x14ac:dyDescent="0.3">
      <c r="A8" s="71" t="s">
        <v>24</v>
      </c>
      <c r="B8" s="71" t="s">
        <v>309</v>
      </c>
      <c r="C8" s="71" t="s">
        <v>315</v>
      </c>
      <c r="D8" s="40"/>
      <c r="E8" s="40"/>
      <c r="F8" s="40"/>
      <c r="G8" s="40"/>
      <c r="H8" s="40"/>
      <c r="I8" s="40"/>
    </row>
    <row r="9" spans="1:15" ht="16.5" thickBot="1" x14ac:dyDescent="0.3">
      <c r="A9" s="71" t="s">
        <v>318</v>
      </c>
      <c r="B9" s="71" t="s">
        <v>309</v>
      </c>
      <c r="C9" s="71" t="s">
        <v>315</v>
      </c>
      <c r="D9" s="35"/>
      <c r="E9" s="35"/>
    </row>
    <row r="10" spans="1:15" ht="16.5" thickBot="1" x14ac:dyDescent="0.3">
      <c r="A10" s="71" t="s">
        <v>319</v>
      </c>
      <c r="B10" s="71" t="s">
        <v>309</v>
      </c>
      <c r="C10" s="71" t="s">
        <v>315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5" ht="16.5" thickBot="1" x14ac:dyDescent="0.3">
      <c r="A11" s="71" t="s">
        <v>23</v>
      </c>
      <c r="B11" s="71" t="s">
        <v>309</v>
      </c>
      <c r="C11" s="71" t="s">
        <v>315</v>
      </c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ht="16.5" thickBot="1" x14ac:dyDescent="0.3">
      <c r="A12" s="71" t="s">
        <v>45</v>
      </c>
      <c r="B12" s="71" t="s">
        <v>320</v>
      </c>
      <c r="C12" s="71" t="s">
        <v>321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ht="16.5" thickBot="1" x14ac:dyDescent="0.3">
      <c r="A13" s="71" t="s">
        <v>39</v>
      </c>
      <c r="B13" s="71" t="s">
        <v>309</v>
      </c>
      <c r="C13" s="71" t="s">
        <v>322</v>
      </c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ht="16.5" thickBot="1" x14ac:dyDescent="0.3">
      <c r="A14" s="71" t="s">
        <v>42</v>
      </c>
      <c r="B14" s="71" t="s">
        <v>312</v>
      </c>
      <c r="C14" s="71" t="s">
        <v>313</v>
      </c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5" ht="16.5" thickBot="1" x14ac:dyDescent="0.3">
      <c r="A15" s="71" t="s">
        <v>40</v>
      </c>
      <c r="B15" s="71" t="s">
        <v>312</v>
      </c>
      <c r="C15" s="71" t="s">
        <v>323</v>
      </c>
      <c r="D15" s="35"/>
      <c r="E15" s="35"/>
    </row>
    <row r="16" spans="1:15" ht="16.5" thickBot="1" x14ac:dyDescent="0.3">
      <c r="A16" s="71" t="s">
        <v>324</v>
      </c>
      <c r="B16" s="71" t="s">
        <v>312</v>
      </c>
      <c r="C16" s="71" t="s">
        <v>325</v>
      </c>
      <c r="D16" s="35"/>
      <c r="E16" s="35"/>
    </row>
    <row r="17" spans="1:5" ht="16.5" thickBot="1" x14ac:dyDescent="0.3">
      <c r="A17" s="71" t="s">
        <v>28</v>
      </c>
      <c r="B17" s="71" t="s">
        <v>312</v>
      </c>
      <c r="C17" s="71" t="s">
        <v>313</v>
      </c>
      <c r="D17" s="35"/>
      <c r="E17" s="35"/>
    </row>
    <row r="18" spans="1:5" ht="16.5" thickBot="1" x14ac:dyDescent="0.3">
      <c r="A18" s="71" t="s">
        <v>34</v>
      </c>
      <c r="B18" s="71" t="s">
        <v>309</v>
      </c>
      <c r="C18" s="71" t="s">
        <v>326</v>
      </c>
      <c r="D18" s="35"/>
      <c r="E18" s="35"/>
    </row>
    <row r="19" spans="1:5" ht="16.5" thickBot="1" x14ac:dyDescent="0.3">
      <c r="A19" s="71" t="s">
        <v>44</v>
      </c>
      <c r="B19" s="71" t="s">
        <v>312</v>
      </c>
      <c r="C19" s="71" t="s">
        <v>325</v>
      </c>
      <c r="D19" s="35"/>
      <c r="E19" s="35"/>
    </row>
    <row r="20" spans="1:5" ht="16.5" thickBot="1" x14ac:dyDescent="0.3">
      <c r="A20" s="71" t="s">
        <v>327</v>
      </c>
      <c r="B20" s="71" t="s">
        <v>312</v>
      </c>
      <c r="C20" s="71" t="s">
        <v>325</v>
      </c>
      <c r="D20" s="35"/>
      <c r="E20" s="35"/>
    </row>
    <row r="21" spans="1:5" ht="16.5" thickBot="1" x14ac:dyDescent="0.3">
      <c r="A21" s="71" t="s">
        <v>33</v>
      </c>
      <c r="B21" s="71" t="s">
        <v>309</v>
      </c>
      <c r="C21" s="71" t="s">
        <v>315</v>
      </c>
      <c r="D21" s="35"/>
      <c r="E21" s="35"/>
    </row>
    <row r="22" spans="1:5" ht="16.5" thickBot="1" x14ac:dyDescent="0.3">
      <c r="A22" s="71" t="s">
        <v>15</v>
      </c>
      <c r="B22" s="71" t="s">
        <v>309</v>
      </c>
      <c r="C22" s="71" t="s">
        <v>315</v>
      </c>
      <c r="D22" s="35"/>
      <c r="E22" s="35"/>
    </row>
    <row r="23" spans="1:5" ht="16.5" thickBot="1" x14ac:dyDescent="0.3">
      <c r="A23" s="71" t="s">
        <v>21</v>
      </c>
      <c r="B23" s="71" t="s">
        <v>312</v>
      </c>
      <c r="C23" s="71" t="s">
        <v>325</v>
      </c>
      <c r="D23" s="35"/>
      <c r="E23" s="35"/>
    </row>
    <row r="24" spans="1:5" ht="16.5" thickBot="1" x14ac:dyDescent="0.3">
      <c r="A24" s="71" t="s">
        <v>12</v>
      </c>
      <c r="B24" s="71" t="s">
        <v>320</v>
      </c>
      <c r="C24" s="71" t="s">
        <v>321</v>
      </c>
      <c r="D24" s="35"/>
      <c r="E24" s="35"/>
    </row>
    <row r="25" spans="1:5" ht="16.5" thickBot="1" x14ac:dyDescent="0.3">
      <c r="A25" s="71" t="s">
        <v>25</v>
      </c>
      <c r="B25" s="71" t="s">
        <v>309</v>
      </c>
      <c r="C25" s="71" t="s">
        <v>328</v>
      </c>
      <c r="D25" s="35"/>
      <c r="E25" s="35"/>
    </row>
    <row r="26" spans="1:5" ht="16.5" thickBot="1" x14ac:dyDescent="0.3">
      <c r="A26" s="71" t="s">
        <v>329</v>
      </c>
      <c r="B26" s="71" t="s">
        <v>320</v>
      </c>
      <c r="C26" s="71" t="s">
        <v>330</v>
      </c>
      <c r="D26" s="35"/>
      <c r="E26" s="35"/>
    </row>
    <row r="27" spans="1:5" ht="16.5" thickBot="1" x14ac:dyDescent="0.3">
      <c r="A27" s="71" t="s">
        <v>331</v>
      </c>
      <c r="B27" s="71" t="s">
        <v>312</v>
      </c>
      <c r="C27" s="71" t="s">
        <v>325</v>
      </c>
      <c r="D27" s="31"/>
    </row>
    <row r="28" spans="1:5" ht="16.5" thickBot="1" x14ac:dyDescent="0.3">
      <c r="A28" s="71" t="s">
        <v>30</v>
      </c>
      <c r="B28" s="71" t="s">
        <v>312</v>
      </c>
      <c r="C28" s="71" t="s">
        <v>325</v>
      </c>
      <c r="D28" s="31"/>
    </row>
    <row r="29" spans="1:5" ht="16.5" thickBot="1" x14ac:dyDescent="0.3">
      <c r="A29" s="71" t="s">
        <v>332</v>
      </c>
      <c r="B29" s="71" t="s">
        <v>333</v>
      </c>
      <c r="C29" s="71" t="s">
        <v>334</v>
      </c>
      <c r="D29" s="31"/>
    </row>
    <row r="30" spans="1:5" ht="16.5" thickBot="1" x14ac:dyDescent="0.3">
      <c r="A30" s="71" t="s">
        <v>335</v>
      </c>
      <c r="B30" s="71" t="s">
        <v>309</v>
      </c>
      <c r="C30" s="71" t="s">
        <v>336</v>
      </c>
      <c r="D30" s="31"/>
    </row>
    <row r="31" spans="1:5" ht="16.5" thickBot="1" x14ac:dyDescent="0.3">
      <c r="A31" s="71" t="s">
        <v>337</v>
      </c>
      <c r="B31" s="71" t="s">
        <v>309</v>
      </c>
      <c r="C31" s="71" t="s">
        <v>315</v>
      </c>
      <c r="D31" s="31"/>
    </row>
    <row r="32" spans="1:5" ht="16.5" thickBot="1" x14ac:dyDescent="0.3">
      <c r="A32" s="71" t="s">
        <v>43</v>
      </c>
      <c r="B32" s="71" t="s">
        <v>309</v>
      </c>
      <c r="C32" s="71" t="s">
        <v>310</v>
      </c>
      <c r="D32" s="31"/>
    </row>
    <row r="33" spans="1:4" ht="15.75" x14ac:dyDescent="0.25">
      <c r="A33" s="72" t="s">
        <v>20</v>
      </c>
      <c r="B33" s="72" t="s">
        <v>309</v>
      </c>
      <c r="C33" s="72" t="s">
        <v>313</v>
      </c>
      <c r="D33" s="31"/>
    </row>
    <row r="34" spans="1:4" x14ac:dyDescent="0.25">
      <c r="B34" s="30"/>
      <c r="C34" s="30"/>
      <c r="D34" s="31"/>
    </row>
    <row r="35" spans="1:4" x14ac:dyDescent="0.25">
      <c r="B35" s="30"/>
      <c r="C35" s="30"/>
      <c r="D35" s="31"/>
    </row>
    <row r="36" spans="1:4" x14ac:dyDescent="0.25">
      <c r="B36" s="30"/>
      <c r="C36" s="30"/>
      <c r="D36" s="31"/>
    </row>
    <row r="37" spans="1:4" x14ac:dyDescent="0.25">
      <c r="B37" s="30"/>
      <c r="C37" s="30"/>
      <c r="D37" s="31"/>
    </row>
    <row r="38" spans="1:4" x14ac:dyDescent="0.25">
      <c r="B38" s="30"/>
      <c r="C38" s="30"/>
      <c r="D38" s="31"/>
    </row>
    <row r="39" spans="1:4" x14ac:dyDescent="0.25">
      <c r="B39" s="30"/>
      <c r="C39" s="30"/>
      <c r="D39" s="31"/>
    </row>
    <row r="40" spans="1:4" x14ac:dyDescent="0.25">
      <c r="B40" s="30"/>
      <c r="C40" s="30"/>
      <c r="D40" s="31"/>
    </row>
    <row r="41" spans="1:4" x14ac:dyDescent="0.25">
      <c r="B41" s="30"/>
      <c r="C41" s="30"/>
      <c r="D41" s="31"/>
    </row>
    <row r="42" spans="1:4" x14ac:dyDescent="0.25">
      <c r="B42" s="30"/>
      <c r="C42" s="30"/>
      <c r="D42" s="31"/>
    </row>
    <row r="43" spans="1:4" x14ac:dyDescent="0.25">
      <c r="B43" s="30"/>
      <c r="C43" s="30"/>
      <c r="D43" s="31"/>
    </row>
    <row r="44" spans="1:4" x14ac:dyDescent="0.25">
      <c r="B44" s="30"/>
      <c r="C44" s="30"/>
      <c r="D44" s="31"/>
    </row>
    <row r="45" spans="1:4" x14ac:dyDescent="0.25">
      <c r="B45" s="30"/>
      <c r="C45" s="30"/>
      <c r="D45" s="31"/>
    </row>
    <row r="46" spans="1:4" x14ac:dyDescent="0.25">
      <c r="B46" s="30"/>
      <c r="C46" s="30"/>
      <c r="D46" s="31"/>
    </row>
    <row r="47" spans="1:4" x14ac:dyDescent="0.25">
      <c r="B47" s="30"/>
      <c r="C47" s="30"/>
      <c r="D47" s="31"/>
    </row>
    <row r="48" spans="1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5"/>
  <sheetViews>
    <sheetView workbookViewId="0">
      <selection activeCell="C28" sqref="C28"/>
    </sheetView>
  </sheetViews>
  <sheetFormatPr defaultRowHeight="15" x14ac:dyDescent="0.25"/>
  <cols>
    <col min="1" max="1" width="27.28515625" style="6" customWidth="1"/>
    <col min="2" max="2" width="9" style="6" customWidth="1"/>
    <col min="3" max="3" width="20" style="6" customWidth="1"/>
    <col min="4" max="4" width="13.7109375" style="6" customWidth="1"/>
    <col min="5" max="5" width="16.85546875" style="6" customWidth="1"/>
    <col min="6" max="6" width="10.85546875" style="6" customWidth="1"/>
    <col min="7" max="7" width="16.28515625" style="6" bestFit="1" customWidth="1"/>
    <col min="8" max="16" width="10.85546875" style="6" customWidth="1"/>
    <col min="17" max="16384" width="9.140625" style="6"/>
  </cols>
  <sheetData>
    <row r="1" spans="1:15" x14ac:dyDescent="0.25">
      <c r="A1" s="20" t="s">
        <v>338</v>
      </c>
    </row>
    <row r="2" spans="1:15" x14ac:dyDescent="0.25">
      <c r="A2" s="28" t="s">
        <v>339</v>
      </c>
      <c r="B2" s="41"/>
      <c r="C2" s="41" t="s">
        <v>340</v>
      </c>
      <c r="D2" s="41" t="s">
        <v>341</v>
      </c>
      <c r="E2" s="41" t="s">
        <v>90</v>
      </c>
      <c r="F2" s="1"/>
    </row>
    <row r="3" spans="1:15" x14ac:dyDescent="0.25">
      <c r="A3" s="1" t="s">
        <v>116</v>
      </c>
      <c r="B3" s="11" t="s">
        <v>343</v>
      </c>
      <c r="C3" s="11">
        <v>50</v>
      </c>
      <c r="D3" s="11">
        <v>45</v>
      </c>
      <c r="E3" s="11">
        <v>45</v>
      </c>
      <c r="F3" s="1"/>
    </row>
    <row r="4" spans="1:15" x14ac:dyDescent="0.25">
      <c r="A4" s="1" t="s">
        <v>116</v>
      </c>
      <c r="B4" s="11" t="s">
        <v>345</v>
      </c>
      <c r="C4" s="11">
        <v>40</v>
      </c>
      <c r="D4" s="11">
        <v>20</v>
      </c>
      <c r="E4" s="11">
        <v>15</v>
      </c>
      <c r="F4" s="1"/>
    </row>
    <row r="5" spans="1:15" x14ac:dyDescent="0.25">
      <c r="A5" s="1" t="s">
        <v>346</v>
      </c>
      <c r="B5" s="11" t="s">
        <v>343</v>
      </c>
      <c r="C5" s="11">
        <v>35</v>
      </c>
      <c r="D5" s="11">
        <v>18</v>
      </c>
      <c r="E5" s="11">
        <v>4</v>
      </c>
      <c r="F5" s="1"/>
    </row>
    <row r="6" spans="1:15" ht="15.75" x14ac:dyDescent="0.25">
      <c r="A6" s="73"/>
      <c r="B6" s="74"/>
      <c r="C6" s="74"/>
      <c r="D6" s="75"/>
      <c r="E6" s="75"/>
      <c r="F6" s="68"/>
      <c r="G6" s="68"/>
      <c r="H6" s="68"/>
      <c r="I6" s="68"/>
    </row>
    <row r="7" spans="1:15" x14ac:dyDescent="0.25">
      <c r="A7" s="28" t="s">
        <v>339</v>
      </c>
      <c r="B7" s="41"/>
      <c r="C7" s="41" t="s">
        <v>340</v>
      </c>
      <c r="D7" s="41" t="s">
        <v>342</v>
      </c>
      <c r="E7" s="41" t="s">
        <v>90</v>
      </c>
      <c r="F7" s="40"/>
      <c r="G7" s="40"/>
      <c r="H7" s="40"/>
      <c r="I7" s="40"/>
    </row>
    <row r="8" spans="1:15" x14ac:dyDescent="0.25">
      <c r="A8" s="1" t="s">
        <v>87</v>
      </c>
      <c r="B8" s="11" t="s">
        <v>343</v>
      </c>
      <c r="C8" s="11"/>
      <c r="D8" s="11">
        <v>25</v>
      </c>
      <c r="E8" s="11">
        <v>15</v>
      </c>
      <c r="F8" s="40"/>
      <c r="G8" s="40"/>
      <c r="H8" s="40"/>
      <c r="I8" s="40"/>
    </row>
    <row r="9" spans="1:15" x14ac:dyDescent="0.25">
      <c r="A9" s="1" t="s">
        <v>87</v>
      </c>
      <c r="B9" s="11" t="s">
        <v>345</v>
      </c>
      <c r="C9" s="11">
        <v>20</v>
      </c>
      <c r="D9" s="11">
        <v>10</v>
      </c>
      <c r="E9" s="11">
        <v>5</v>
      </c>
    </row>
    <row r="10" spans="1:15" x14ac:dyDescent="0.25">
      <c r="A10" s="1" t="s">
        <v>346</v>
      </c>
      <c r="B10" s="11" t="s">
        <v>343</v>
      </c>
      <c r="C10" s="11"/>
      <c r="D10" s="11">
        <v>18</v>
      </c>
      <c r="E10" s="11">
        <v>4</v>
      </c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5" ht="15.75" x14ac:dyDescent="0.25">
      <c r="A11" s="73"/>
      <c r="B11" s="73"/>
      <c r="C11" s="73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A12" s="28" t="s">
        <v>339</v>
      </c>
      <c r="B12" s="41"/>
      <c r="C12" s="41" t="s">
        <v>340</v>
      </c>
      <c r="D12" s="41" t="s">
        <v>342</v>
      </c>
      <c r="E12" s="41" t="s">
        <v>90</v>
      </c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A13" s="6" t="s">
        <v>347</v>
      </c>
      <c r="B13" s="30" t="s">
        <v>348</v>
      </c>
      <c r="C13" s="30">
        <v>350</v>
      </c>
      <c r="D13" s="30">
        <v>350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A14" s="6" t="s">
        <v>347</v>
      </c>
      <c r="B14" s="30" t="s">
        <v>343</v>
      </c>
      <c r="C14" s="30">
        <v>125</v>
      </c>
      <c r="D14" s="30">
        <v>50</v>
      </c>
      <c r="E14" s="30">
        <v>40</v>
      </c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5" x14ac:dyDescent="0.25">
      <c r="A15" s="6" t="s">
        <v>347</v>
      </c>
      <c r="B15" s="30" t="s">
        <v>345</v>
      </c>
      <c r="C15" s="30">
        <v>20</v>
      </c>
      <c r="D15" s="30">
        <v>20</v>
      </c>
      <c r="E15" s="30"/>
    </row>
    <row r="16" spans="1:15" x14ac:dyDescent="0.25">
      <c r="A16" s="6" t="s">
        <v>349</v>
      </c>
      <c r="B16" s="30" t="s">
        <v>343</v>
      </c>
      <c r="C16" s="30">
        <v>3</v>
      </c>
      <c r="D16" s="30">
        <v>18</v>
      </c>
      <c r="E16" s="30">
        <v>4</v>
      </c>
    </row>
    <row r="17" spans="1:5" x14ac:dyDescent="0.25">
      <c r="A17" s="6" t="s">
        <v>349</v>
      </c>
      <c r="B17" s="30" t="s">
        <v>348</v>
      </c>
      <c r="C17" s="30">
        <v>24</v>
      </c>
      <c r="D17" s="30">
        <v>3</v>
      </c>
      <c r="E17" s="30"/>
    </row>
    <row r="18" spans="1:5" ht="15.75" x14ac:dyDescent="0.25">
      <c r="A18" s="73"/>
      <c r="B18" s="73"/>
      <c r="C18" s="73"/>
      <c r="D18" s="35"/>
      <c r="E18" s="35"/>
    </row>
    <row r="19" spans="1:5" x14ac:dyDescent="0.25">
      <c r="A19" s="28" t="s">
        <v>339</v>
      </c>
      <c r="B19" s="41"/>
      <c r="C19" s="41" t="s">
        <v>340</v>
      </c>
      <c r="D19" s="41" t="s">
        <v>342</v>
      </c>
      <c r="E19" s="41" t="s">
        <v>90</v>
      </c>
    </row>
    <row r="20" spans="1:5" x14ac:dyDescent="0.25">
      <c r="A20" s="6" t="s">
        <v>350</v>
      </c>
      <c r="B20" s="30" t="s">
        <v>348</v>
      </c>
      <c r="C20" s="30">
        <v>200</v>
      </c>
      <c r="D20" s="30">
        <v>200</v>
      </c>
      <c r="E20" s="30">
        <v>200</v>
      </c>
    </row>
    <row r="21" spans="1:5" x14ac:dyDescent="0.25">
      <c r="A21" s="6" t="s">
        <v>350</v>
      </c>
      <c r="B21" s="30" t="s">
        <v>343</v>
      </c>
      <c r="C21" s="30"/>
      <c r="D21" s="30">
        <v>50</v>
      </c>
      <c r="E21" s="30">
        <v>25</v>
      </c>
    </row>
    <row r="22" spans="1:5" x14ac:dyDescent="0.25">
      <c r="A22" s="6" t="s">
        <v>350</v>
      </c>
      <c r="B22" s="30" t="s">
        <v>345</v>
      </c>
      <c r="C22" s="30">
        <v>40</v>
      </c>
      <c r="D22" s="30">
        <v>20</v>
      </c>
      <c r="E22" s="30">
        <v>10</v>
      </c>
    </row>
    <row r="23" spans="1:5" x14ac:dyDescent="0.25">
      <c r="A23" s="6" t="s">
        <v>349</v>
      </c>
      <c r="B23" s="30" t="s">
        <v>348</v>
      </c>
      <c r="C23" s="30">
        <v>18</v>
      </c>
      <c r="D23" s="30">
        <v>3</v>
      </c>
      <c r="E23" s="30">
        <v>4</v>
      </c>
    </row>
    <row r="24" spans="1:5" x14ac:dyDescent="0.25">
      <c r="A24" s="6" t="s">
        <v>349</v>
      </c>
      <c r="B24" s="30" t="s">
        <v>343</v>
      </c>
      <c r="C24" s="30"/>
      <c r="D24" s="30">
        <v>18</v>
      </c>
      <c r="E24" s="30">
        <v>4</v>
      </c>
    </row>
    <row r="25" spans="1:5" ht="15.75" x14ac:dyDescent="0.25">
      <c r="A25" s="73"/>
      <c r="B25" s="73"/>
      <c r="C25" s="73"/>
      <c r="D25" s="35"/>
      <c r="E25" s="35"/>
    </row>
    <row r="26" spans="1:5" ht="15.75" x14ac:dyDescent="0.25">
      <c r="A26" s="73"/>
      <c r="B26" s="73"/>
      <c r="C26" s="73"/>
      <c r="D26" s="35"/>
      <c r="E26" s="35"/>
    </row>
    <row r="27" spans="1:5" ht="15.75" x14ac:dyDescent="0.25">
      <c r="A27" s="73"/>
      <c r="B27" s="73"/>
      <c r="C27" s="73"/>
      <c r="D27" s="31"/>
    </row>
    <row r="28" spans="1:5" ht="15.75" x14ac:dyDescent="0.25">
      <c r="A28" s="73"/>
      <c r="B28" s="73"/>
      <c r="C28" s="73"/>
      <c r="D28" s="31"/>
    </row>
    <row r="29" spans="1:5" ht="15.75" x14ac:dyDescent="0.25">
      <c r="A29" s="73"/>
      <c r="B29" s="73"/>
      <c r="C29" s="73"/>
      <c r="D29" s="31"/>
    </row>
    <row r="30" spans="1:5" ht="15.75" x14ac:dyDescent="0.25">
      <c r="A30" s="73"/>
      <c r="B30" s="73"/>
      <c r="C30" s="73"/>
      <c r="D30" s="31"/>
    </row>
    <row r="31" spans="1:5" ht="15.75" x14ac:dyDescent="0.25">
      <c r="A31" s="73"/>
      <c r="B31" s="73"/>
      <c r="C31" s="73"/>
      <c r="D31" s="31"/>
    </row>
    <row r="32" spans="1:5" ht="15.75" x14ac:dyDescent="0.25">
      <c r="A32" s="73"/>
      <c r="B32" s="73"/>
      <c r="C32" s="73"/>
      <c r="D32" s="31"/>
    </row>
    <row r="33" spans="1:4" ht="15.75" x14ac:dyDescent="0.25">
      <c r="A33" s="73"/>
      <c r="B33" s="73"/>
      <c r="C33" s="73"/>
      <c r="D33" s="31"/>
    </row>
    <row r="34" spans="1:4" x14ac:dyDescent="0.25">
      <c r="B34" s="30"/>
      <c r="C34" s="30"/>
      <c r="D34" s="31"/>
    </row>
    <row r="35" spans="1:4" x14ac:dyDescent="0.25">
      <c r="B35" s="30"/>
      <c r="C35" s="30"/>
      <c r="D35" s="31"/>
    </row>
    <row r="36" spans="1:4" x14ac:dyDescent="0.25">
      <c r="B36" s="30"/>
      <c r="C36" s="30"/>
      <c r="D36" s="31"/>
    </row>
    <row r="37" spans="1:4" x14ac:dyDescent="0.25">
      <c r="B37" s="30"/>
      <c r="C37" s="30"/>
      <c r="D37" s="31"/>
    </row>
    <row r="38" spans="1:4" x14ac:dyDescent="0.25">
      <c r="B38" s="30"/>
      <c r="C38" s="30"/>
      <c r="D38" s="31"/>
    </row>
    <row r="39" spans="1:4" x14ac:dyDescent="0.25">
      <c r="B39" s="30"/>
      <c r="C39" s="30"/>
      <c r="D39" s="31"/>
    </row>
    <row r="40" spans="1:4" x14ac:dyDescent="0.25">
      <c r="B40" s="30"/>
      <c r="C40" s="30"/>
      <c r="D40" s="31"/>
    </row>
    <row r="41" spans="1:4" x14ac:dyDescent="0.25">
      <c r="B41" s="30"/>
      <c r="C41" s="30"/>
      <c r="D41" s="31"/>
    </row>
    <row r="42" spans="1:4" x14ac:dyDescent="0.25">
      <c r="B42" s="30"/>
      <c r="C42" s="30"/>
      <c r="D42" s="31"/>
    </row>
    <row r="43" spans="1:4" x14ac:dyDescent="0.25">
      <c r="B43" s="30"/>
      <c r="C43" s="30"/>
      <c r="D43" s="31"/>
    </row>
    <row r="44" spans="1:4" x14ac:dyDescent="0.25">
      <c r="B44" s="30"/>
      <c r="C44" s="30"/>
      <c r="D44" s="31"/>
    </row>
    <row r="45" spans="1:4" x14ac:dyDescent="0.25">
      <c r="B45" s="30"/>
      <c r="C45" s="30"/>
      <c r="D45" s="31"/>
    </row>
    <row r="46" spans="1:4" x14ac:dyDescent="0.25">
      <c r="B46" s="30"/>
      <c r="C46" s="30"/>
      <c r="D46" s="31"/>
    </row>
    <row r="47" spans="1:4" x14ac:dyDescent="0.25">
      <c r="B47" s="30"/>
      <c r="C47" s="30"/>
      <c r="D47" s="31"/>
    </row>
    <row r="48" spans="1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5"/>
  <sheetViews>
    <sheetView zoomScale="55" zoomScaleNormal="55" workbookViewId="0">
      <selection activeCell="T42" sqref="T42"/>
    </sheetView>
  </sheetViews>
  <sheetFormatPr defaultRowHeight="15" x14ac:dyDescent="0.25"/>
  <cols>
    <col min="1" max="1" width="27.28515625" style="6" customWidth="1"/>
    <col min="2" max="2" width="38" style="6" bestFit="1" customWidth="1"/>
    <col min="3" max="3" width="20" style="6" customWidth="1"/>
    <col min="4" max="4" width="24.85546875" style="6" bestFit="1" customWidth="1"/>
    <col min="5" max="5" width="23.7109375" style="6" bestFit="1" customWidth="1"/>
    <col min="6" max="6" width="10.85546875" style="6" customWidth="1"/>
    <col min="7" max="7" width="16.28515625" style="6" bestFit="1" customWidth="1"/>
    <col min="8" max="8" width="36.85546875" style="30" bestFit="1" customWidth="1"/>
    <col min="9" max="9" width="21.5703125" style="30" bestFit="1" customWidth="1"/>
    <col min="10" max="10" width="25.5703125" style="30" bestFit="1" customWidth="1"/>
    <col min="11" max="11" width="23.85546875" style="30" bestFit="1" customWidth="1"/>
    <col min="12" max="16" width="10.85546875" style="6" customWidth="1"/>
    <col min="17" max="16384" width="9.140625" style="6"/>
  </cols>
  <sheetData>
    <row r="1" spans="1:15" x14ac:dyDescent="0.25">
      <c r="A1" s="20" t="s">
        <v>351</v>
      </c>
    </row>
    <row r="2" spans="1:15" x14ac:dyDescent="0.25">
      <c r="A2" s="34" t="s">
        <v>352</v>
      </c>
      <c r="B2" s="77" t="s">
        <v>372</v>
      </c>
      <c r="C2" s="77" t="s">
        <v>373</v>
      </c>
      <c r="D2" s="77" t="s">
        <v>374</v>
      </c>
      <c r="E2" s="77" t="s">
        <v>375</v>
      </c>
      <c r="G2" s="34" t="s">
        <v>352</v>
      </c>
      <c r="H2" s="77" t="s">
        <v>376</v>
      </c>
      <c r="I2" s="77" t="s">
        <v>377</v>
      </c>
      <c r="J2" s="77" t="s">
        <v>378</v>
      </c>
      <c r="K2" s="77" t="s">
        <v>379</v>
      </c>
    </row>
    <row r="3" spans="1:15" x14ac:dyDescent="0.25">
      <c r="A3" s="76" t="s">
        <v>18</v>
      </c>
      <c r="B3" s="11">
        <v>33</v>
      </c>
      <c r="C3" s="78">
        <v>40</v>
      </c>
      <c r="D3" s="78">
        <v>20</v>
      </c>
      <c r="E3" s="78">
        <v>15</v>
      </c>
      <c r="G3" s="76" t="s">
        <v>354</v>
      </c>
      <c r="H3" s="11">
        <v>22</v>
      </c>
      <c r="I3" s="78">
        <v>20</v>
      </c>
      <c r="J3" s="78">
        <v>10</v>
      </c>
      <c r="K3" s="78">
        <v>5</v>
      </c>
    </row>
    <row r="4" spans="1:15" x14ac:dyDescent="0.25">
      <c r="A4" s="76" t="s">
        <v>23</v>
      </c>
      <c r="B4" s="11">
        <v>31</v>
      </c>
      <c r="C4" s="78">
        <v>40</v>
      </c>
      <c r="D4" s="78">
        <v>20</v>
      </c>
      <c r="E4" s="78">
        <v>15</v>
      </c>
      <c r="G4" s="76" t="s">
        <v>23</v>
      </c>
      <c r="H4" s="11">
        <v>21</v>
      </c>
      <c r="I4" s="78">
        <v>20</v>
      </c>
      <c r="J4" s="78">
        <v>10</v>
      </c>
      <c r="K4" s="78">
        <v>5</v>
      </c>
    </row>
    <row r="5" spans="1:15" x14ac:dyDescent="0.25">
      <c r="A5" s="76" t="s">
        <v>353</v>
      </c>
      <c r="B5" s="11">
        <v>26</v>
      </c>
      <c r="C5" s="78">
        <v>40</v>
      </c>
      <c r="D5" s="78">
        <v>20</v>
      </c>
      <c r="E5" s="78">
        <v>15</v>
      </c>
      <c r="G5" s="76" t="s">
        <v>18</v>
      </c>
      <c r="H5" s="11">
        <v>21</v>
      </c>
      <c r="I5" s="78">
        <v>20</v>
      </c>
      <c r="J5" s="78">
        <v>10</v>
      </c>
      <c r="K5" s="78">
        <v>5</v>
      </c>
    </row>
    <row r="6" spans="1:15" x14ac:dyDescent="0.25">
      <c r="A6" s="76" t="s">
        <v>42</v>
      </c>
      <c r="B6" s="11">
        <v>26</v>
      </c>
      <c r="C6" s="78">
        <v>40</v>
      </c>
      <c r="D6" s="78">
        <v>20</v>
      </c>
      <c r="E6" s="78">
        <v>15</v>
      </c>
      <c r="F6" s="68"/>
      <c r="G6" s="76" t="s">
        <v>94</v>
      </c>
      <c r="H6" s="11">
        <v>20</v>
      </c>
      <c r="I6" s="78">
        <v>20</v>
      </c>
      <c r="J6" s="78">
        <v>10</v>
      </c>
      <c r="K6" s="78">
        <v>5</v>
      </c>
    </row>
    <row r="7" spans="1:15" x14ac:dyDescent="0.25">
      <c r="A7" s="76" t="s">
        <v>354</v>
      </c>
      <c r="B7" s="11">
        <v>26</v>
      </c>
      <c r="C7" s="78">
        <v>40</v>
      </c>
      <c r="D7" s="78">
        <v>20</v>
      </c>
      <c r="E7" s="78">
        <v>15</v>
      </c>
      <c r="F7" s="40"/>
      <c r="G7" s="76" t="s">
        <v>40</v>
      </c>
      <c r="H7" s="11">
        <v>18</v>
      </c>
      <c r="I7" s="78">
        <v>20</v>
      </c>
      <c r="J7" s="78">
        <v>10</v>
      </c>
      <c r="K7" s="78">
        <v>5</v>
      </c>
    </row>
    <row r="8" spans="1:15" x14ac:dyDescent="0.25">
      <c r="A8" s="76" t="s">
        <v>327</v>
      </c>
      <c r="B8" s="11">
        <v>25</v>
      </c>
      <c r="C8" s="78">
        <v>40</v>
      </c>
      <c r="D8" s="78">
        <v>20</v>
      </c>
      <c r="E8" s="78">
        <v>15</v>
      </c>
      <c r="F8" s="40"/>
      <c r="G8" s="76" t="s">
        <v>358</v>
      </c>
      <c r="H8" s="11">
        <v>17</v>
      </c>
      <c r="I8" s="78">
        <v>20</v>
      </c>
      <c r="J8" s="78">
        <v>10</v>
      </c>
      <c r="K8" s="78">
        <v>5</v>
      </c>
    </row>
    <row r="9" spans="1:15" x14ac:dyDescent="0.25">
      <c r="A9" s="76" t="s">
        <v>28</v>
      </c>
      <c r="B9" s="11">
        <v>24</v>
      </c>
      <c r="C9" s="78">
        <v>40</v>
      </c>
      <c r="D9" s="78">
        <v>20</v>
      </c>
      <c r="E9" s="78">
        <v>15</v>
      </c>
      <c r="G9" s="76" t="s">
        <v>42</v>
      </c>
      <c r="H9" s="11">
        <v>17</v>
      </c>
      <c r="I9" s="78">
        <v>20</v>
      </c>
      <c r="J9" s="78">
        <v>10</v>
      </c>
      <c r="K9" s="78">
        <v>5</v>
      </c>
    </row>
    <row r="10" spans="1:15" x14ac:dyDescent="0.25">
      <c r="A10" s="76" t="s">
        <v>94</v>
      </c>
      <c r="B10" s="11">
        <v>24</v>
      </c>
      <c r="C10" s="78">
        <v>40</v>
      </c>
      <c r="D10" s="78">
        <v>20</v>
      </c>
      <c r="E10" s="78">
        <v>15</v>
      </c>
      <c r="F10" s="36"/>
      <c r="G10" s="76" t="s">
        <v>357</v>
      </c>
      <c r="H10" s="11">
        <v>17</v>
      </c>
      <c r="I10" s="78">
        <v>20</v>
      </c>
      <c r="J10" s="78">
        <v>10</v>
      </c>
      <c r="K10" s="78">
        <v>5</v>
      </c>
      <c r="L10" s="36"/>
      <c r="M10" s="36"/>
      <c r="N10" s="36"/>
      <c r="O10" s="36"/>
    </row>
    <row r="11" spans="1:15" x14ac:dyDescent="0.25">
      <c r="A11" s="76" t="s">
        <v>355</v>
      </c>
      <c r="B11" s="11">
        <v>23</v>
      </c>
      <c r="C11" s="78">
        <v>40</v>
      </c>
      <c r="D11" s="78">
        <v>20</v>
      </c>
      <c r="E11" s="78">
        <v>15</v>
      </c>
      <c r="F11" s="30"/>
      <c r="G11" s="76" t="s">
        <v>28</v>
      </c>
      <c r="H11" s="11">
        <v>17</v>
      </c>
      <c r="I11" s="78">
        <v>20</v>
      </c>
      <c r="J11" s="78">
        <v>10</v>
      </c>
      <c r="K11" s="78">
        <v>5</v>
      </c>
      <c r="L11" s="30"/>
      <c r="M11" s="30"/>
      <c r="N11" s="30"/>
      <c r="O11" s="30"/>
    </row>
    <row r="12" spans="1:15" x14ac:dyDescent="0.25">
      <c r="A12" s="76" t="s">
        <v>356</v>
      </c>
      <c r="B12" s="11">
        <v>23</v>
      </c>
      <c r="C12" s="78">
        <v>40</v>
      </c>
      <c r="D12" s="78">
        <v>20</v>
      </c>
      <c r="E12" s="78">
        <v>15</v>
      </c>
      <c r="F12" s="30"/>
      <c r="G12" s="76" t="s">
        <v>327</v>
      </c>
      <c r="H12" s="11">
        <v>17</v>
      </c>
      <c r="I12" s="78">
        <v>20</v>
      </c>
      <c r="J12" s="78">
        <v>10</v>
      </c>
      <c r="K12" s="78">
        <v>5</v>
      </c>
      <c r="L12" s="30"/>
      <c r="M12" s="30"/>
      <c r="N12" s="30"/>
      <c r="O12" s="30"/>
    </row>
    <row r="13" spans="1:15" x14ac:dyDescent="0.25">
      <c r="A13" s="76" t="s">
        <v>40</v>
      </c>
      <c r="B13" s="11">
        <v>23</v>
      </c>
      <c r="C13" s="78">
        <v>40</v>
      </c>
      <c r="D13" s="78">
        <v>20</v>
      </c>
      <c r="E13" s="78">
        <v>15</v>
      </c>
      <c r="F13" s="30"/>
      <c r="G13" s="76" t="s">
        <v>359</v>
      </c>
      <c r="H13" s="11">
        <v>17</v>
      </c>
      <c r="I13" s="78">
        <v>20</v>
      </c>
      <c r="J13" s="78">
        <v>10</v>
      </c>
      <c r="K13" s="78">
        <v>5</v>
      </c>
      <c r="L13" s="30"/>
      <c r="M13" s="30"/>
      <c r="N13" s="30"/>
      <c r="O13" s="30"/>
    </row>
    <row r="14" spans="1:15" x14ac:dyDescent="0.25">
      <c r="A14" s="76" t="s">
        <v>357</v>
      </c>
      <c r="B14" s="11">
        <v>23</v>
      </c>
      <c r="C14" s="78">
        <v>40</v>
      </c>
      <c r="D14" s="78">
        <v>20</v>
      </c>
      <c r="E14" s="78">
        <v>15</v>
      </c>
      <c r="F14" s="30"/>
      <c r="G14" s="76" t="s">
        <v>15</v>
      </c>
      <c r="H14" s="11">
        <v>17</v>
      </c>
      <c r="I14" s="78">
        <v>20</v>
      </c>
      <c r="J14" s="78">
        <v>10</v>
      </c>
      <c r="K14" s="78">
        <v>5</v>
      </c>
      <c r="L14" s="30"/>
      <c r="M14" s="30"/>
      <c r="N14" s="30"/>
      <c r="O14" s="30"/>
    </row>
    <row r="15" spans="1:15" x14ac:dyDescent="0.25">
      <c r="A15" s="76" t="s">
        <v>44</v>
      </c>
      <c r="B15" s="11">
        <v>23</v>
      </c>
      <c r="C15" s="78">
        <v>40</v>
      </c>
      <c r="D15" s="78">
        <v>20</v>
      </c>
      <c r="E15" s="78">
        <v>15</v>
      </c>
      <c r="G15" s="76" t="s">
        <v>20</v>
      </c>
      <c r="H15" s="11">
        <v>17</v>
      </c>
      <c r="I15" s="78">
        <v>20</v>
      </c>
      <c r="J15" s="78">
        <v>10</v>
      </c>
      <c r="K15" s="78">
        <v>5</v>
      </c>
    </row>
    <row r="16" spans="1:15" x14ac:dyDescent="0.25">
      <c r="A16" s="76" t="s">
        <v>31</v>
      </c>
      <c r="B16" s="11">
        <v>23</v>
      </c>
      <c r="C16" s="78">
        <v>40</v>
      </c>
      <c r="D16" s="78">
        <v>20</v>
      </c>
      <c r="E16" s="78">
        <v>15</v>
      </c>
      <c r="G16" s="76" t="s">
        <v>106</v>
      </c>
      <c r="H16" s="11">
        <v>16</v>
      </c>
      <c r="I16" s="78">
        <v>20</v>
      </c>
      <c r="J16" s="78">
        <v>10</v>
      </c>
      <c r="K16" s="78">
        <v>5</v>
      </c>
    </row>
    <row r="17" spans="1:11" x14ac:dyDescent="0.25">
      <c r="A17" s="76" t="s">
        <v>20</v>
      </c>
      <c r="B17" s="11">
        <v>23</v>
      </c>
      <c r="C17" s="78">
        <v>40</v>
      </c>
      <c r="D17" s="78">
        <v>20</v>
      </c>
      <c r="E17" s="78">
        <v>15</v>
      </c>
      <c r="G17" s="76" t="s">
        <v>39</v>
      </c>
      <c r="H17" s="11">
        <v>16</v>
      </c>
      <c r="I17" s="78">
        <v>20</v>
      </c>
      <c r="J17" s="78">
        <v>10</v>
      </c>
      <c r="K17" s="78">
        <v>5</v>
      </c>
    </row>
    <row r="18" spans="1:11" x14ac:dyDescent="0.25">
      <c r="A18" s="76" t="s">
        <v>358</v>
      </c>
      <c r="B18" s="11">
        <v>22</v>
      </c>
      <c r="C18" s="78">
        <v>40</v>
      </c>
      <c r="D18" s="78">
        <v>20</v>
      </c>
      <c r="E18" s="78">
        <v>15</v>
      </c>
      <c r="G18" s="76" t="s">
        <v>98</v>
      </c>
      <c r="H18" s="11">
        <v>16</v>
      </c>
      <c r="I18" s="78">
        <v>20</v>
      </c>
      <c r="J18" s="78">
        <v>10</v>
      </c>
      <c r="K18" s="78">
        <v>5</v>
      </c>
    </row>
    <row r="19" spans="1:11" x14ac:dyDescent="0.25">
      <c r="A19" s="76" t="s">
        <v>39</v>
      </c>
      <c r="B19" s="11">
        <v>22</v>
      </c>
      <c r="C19" s="78">
        <v>40</v>
      </c>
      <c r="D19" s="78">
        <v>20</v>
      </c>
      <c r="E19" s="78">
        <v>15</v>
      </c>
      <c r="G19" s="76" t="s">
        <v>25</v>
      </c>
      <c r="H19" s="11">
        <v>16</v>
      </c>
      <c r="I19" s="78">
        <v>20</v>
      </c>
      <c r="J19" s="78">
        <v>10</v>
      </c>
      <c r="K19" s="78">
        <v>5</v>
      </c>
    </row>
    <row r="20" spans="1:11" x14ac:dyDescent="0.25">
      <c r="A20" s="76" t="s">
        <v>359</v>
      </c>
      <c r="B20" s="11">
        <v>22</v>
      </c>
      <c r="C20" s="78">
        <v>40</v>
      </c>
      <c r="D20" s="78">
        <v>20</v>
      </c>
      <c r="E20" s="78">
        <v>15</v>
      </c>
      <c r="G20" s="76" t="s">
        <v>361</v>
      </c>
      <c r="H20" s="11">
        <v>16</v>
      </c>
      <c r="I20" s="78">
        <v>20</v>
      </c>
      <c r="J20" s="78">
        <v>10</v>
      </c>
      <c r="K20" s="78">
        <v>5</v>
      </c>
    </row>
    <row r="21" spans="1:11" x14ac:dyDescent="0.25">
      <c r="A21" s="76" t="s">
        <v>15</v>
      </c>
      <c r="B21" s="11">
        <v>22</v>
      </c>
      <c r="C21" s="78">
        <v>40</v>
      </c>
      <c r="D21" s="78">
        <v>20</v>
      </c>
      <c r="E21" s="78">
        <v>15</v>
      </c>
      <c r="G21" s="76" t="s">
        <v>362</v>
      </c>
      <c r="H21" s="11">
        <v>15</v>
      </c>
      <c r="I21" s="78">
        <v>20</v>
      </c>
      <c r="J21" s="78">
        <v>10</v>
      </c>
      <c r="K21" s="78">
        <v>5</v>
      </c>
    </row>
    <row r="22" spans="1:11" x14ac:dyDescent="0.25">
      <c r="A22" s="76" t="s">
        <v>360</v>
      </c>
      <c r="B22" s="11">
        <v>22</v>
      </c>
      <c r="C22" s="78">
        <v>40</v>
      </c>
      <c r="D22" s="78">
        <v>20</v>
      </c>
      <c r="E22" s="78">
        <v>15</v>
      </c>
      <c r="G22" s="76" t="s">
        <v>360</v>
      </c>
      <c r="H22" s="11">
        <v>15</v>
      </c>
      <c r="I22" s="78">
        <v>20</v>
      </c>
      <c r="J22" s="78">
        <v>10</v>
      </c>
      <c r="K22" s="78">
        <v>5</v>
      </c>
    </row>
    <row r="23" spans="1:11" x14ac:dyDescent="0.25">
      <c r="A23" s="76" t="s">
        <v>361</v>
      </c>
      <c r="B23" s="11">
        <v>22</v>
      </c>
      <c r="C23" s="78">
        <v>40</v>
      </c>
      <c r="D23" s="78">
        <v>20</v>
      </c>
      <c r="E23" s="78">
        <v>15</v>
      </c>
      <c r="G23" s="76" t="s">
        <v>364</v>
      </c>
      <c r="H23" s="11">
        <v>15</v>
      </c>
      <c r="I23" s="78">
        <v>20</v>
      </c>
      <c r="J23" s="78">
        <v>10</v>
      </c>
      <c r="K23" s="78">
        <v>5</v>
      </c>
    </row>
    <row r="24" spans="1:11" x14ac:dyDescent="0.25">
      <c r="A24" s="76" t="s">
        <v>22</v>
      </c>
      <c r="B24" s="11">
        <v>21</v>
      </c>
      <c r="C24" s="78">
        <v>40</v>
      </c>
      <c r="D24" s="78">
        <v>20</v>
      </c>
      <c r="E24" s="78">
        <v>15</v>
      </c>
      <c r="G24" s="76" t="s">
        <v>101</v>
      </c>
      <c r="H24" s="11">
        <v>14</v>
      </c>
      <c r="I24" s="78">
        <v>20</v>
      </c>
      <c r="J24" s="78">
        <v>10</v>
      </c>
      <c r="K24" s="78">
        <v>5</v>
      </c>
    </row>
    <row r="25" spans="1:11" x14ac:dyDescent="0.25">
      <c r="A25" s="76" t="s">
        <v>30</v>
      </c>
      <c r="B25" s="11">
        <v>21</v>
      </c>
      <c r="C25" s="78">
        <v>40</v>
      </c>
      <c r="D25" s="78">
        <v>20</v>
      </c>
      <c r="E25" s="78">
        <v>15</v>
      </c>
      <c r="G25" s="76" t="s">
        <v>355</v>
      </c>
      <c r="H25" s="11">
        <v>14</v>
      </c>
      <c r="I25" s="78">
        <v>20</v>
      </c>
      <c r="J25" s="78">
        <v>10</v>
      </c>
      <c r="K25" s="78">
        <v>5</v>
      </c>
    </row>
    <row r="26" spans="1:11" x14ac:dyDescent="0.25">
      <c r="A26" s="76" t="s">
        <v>362</v>
      </c>
      <c r="B26" s="11">
        <v>20</v>
      </c>
      <c r="C26" s="78">
        <v>40</v>
      </c>
      <c r="D26" s="78">
        <v>20</v>
      </c>
      <c r="E26" s="78">
        <v>15</v>
      </c>
      <c r="G26" s="76" t="s">
        <v>16</v>
      </c>
      <c r="H26" s="11">
        <v>14</v>
      </c>
      <c r="I26" s="78">
        <v>20</v>
      </c>
      <c r="J26" s="78">
        <v>10</v>
      </c>
      <c r="K26" s="78">
        <v>5</v>
      </c>
    </row>
    <row r="27" spans="1:11" x14ac:dyDescent="0.25">
      <c r="A27" s="76" t="s">
        <v>98</v>
      </c>
      <c r="B27" s="11">
        <v>20</v>
      </c>
      <c r="C27" s="78">
        <v>40</v>
      </c>
      <c r="D27" s="78">
        <v>20</v>
      </c>
      <c r="E27" s="78">
        <v>15</v>
      </c>
      <c r="G27" s="76" t="s">
        <v>22</v>
      </c>
      <c r="H27" s="11">
        <v>14</v>
      </c>
      <c r="I27" s="78">
        <v>20</v>
      </c>
      <c r="J27" s="78">
        <v>10</v>
      </c>
      <c r="K27" s="78">
        <v>5</v>
      </c>
    </row>
    <row r="28" spans="1:11" x14ac:dyDescent="0.25">
      <c r="A28" s="76" t="s">
        <v>363</v>
      </c>
      <c r="B28" s="11">
        <v>20</v>
      </c>
      <c r="C28" s="78">
        <v>40</v>
      </c>
      <c r="D28" s="78">
        <v>20</v>
      </c>
      <c r="E28" s="78">
        <v>15</v>
      </c>
      <c r="G28" s="76" t="s">
        <v>356</v>
      </c>
      <c r="H28" s="11">
        <v>14</v>
      </c>
      <c r="I28" s="78">
        <v>20</v>
      </c>
      <c r="J28" s="78">
        <v>10</v>
      </c>
      <c r="K28" s="78">
        <v>5</v>
      </c>
    </row>
    <row r="29" spans="1:11" x14ac:dyDescent="0.25">
      <c r="A29" s="76" t="s">
        <v>25</v>
      </c>
      <c r="B29" s="11">
        <v>20</v>
      </c>
      <c r="C29" s="78">
        <v>40</v>
      </c>
      <c r="D29" s="78">
        <v>20</v>
      </c>
      <c r="E29" s="78">
        <v>15</v>
      </c>
      <c r="G29" s="76" t="s">
        <v>33</v>
      </c>
      <c r="H29" s="11">
        <v>14</v>
      </c>
      <c r="I29" s="78">
        <v>20</v>
      </c>
      <c r="J29" s="78">
        <v>10</v>
      </c>
      <c r="K29" s="78">
        <v>5</v>
      </c>
    </row>
    <row r="30" spans="1:11" x14ac:dyDescent="0.25">
      <c r="A30" s="76" t="s">
        <v>364</v>
      </c>
      <c r="B30" s="11">
        <v>20</v>
      </c>
      <c r="C30" s="78">
        <v>40</v>
      </c>
      <c r="D30" s="78">
        <v>20</v>
      </c>
      <c r="E30" s="78">
        <v>15</v>
      </c>
      <c r="G30" s="76" t="s">
        <v>30</v>
      </c>
      <c r="H30" s="11">
        <v>14</v>
      </c>
      <c r="I30" s="78">
        <v>20</v>
      </c>
      <c r="J30" s="78">
        <v>10</v>
      </c>
      <c r="K30" s="78">
        <v>5</v>
      </c>
    </row>
    <row r="31" spans="1:11" x14ac:dyDescent="0.25">
      <c r="A31" s="76" t="s">
        <v>365</v>
      </c>
      <c r="B31" s="11">
        <v>19</v>
      </c>
      <c r="C31" s="78">
        <v>40</v>
      </c>
      <c r="D31" s="78">
        <v>20</v>
      </c>
      <c r="E31" s="78">
        <v>15</v>
      </c>
      <c r="G31" s="76" t="s">
        <v>337</v>
      </c>
      <c r="H31" s="11">
        <v>14</v>
      </c>
      <c r="I31" s="78">
        <v>20</v>
      </c>
      <c r="J31" s="78">
        <v>10</v>
      </c>
      <c r="K31" s="78">
        <v>5</v>
      </c>
    </row>
    <row r="32" spans="1:11" x14ac:dyDescent="0.25">
      <c r="A32" s="76" t="s">
        <v>366</v>
      </c>
      <c r="B32" s="11">
        <v>19</v>
      </c>
      <c r="C32" s="78">
        <v>40</v>
      </c>
      <c r="D32" s="78">
        <v>20</v>
      </c>
      <c r="E32" s="78">
        <v>15</v>
      </c>
      <c r="G32" s="76" t="s">
        <v>24</v>
      </c>
      <c r="H32" s="11">
        <v>13</v>
      </c>
      <c r="I32" s="78">
        <v>20</v>
      </c>
      <c r="J32" s="78">
        <v>10</v>
      </c>
      <c r="K32" s="78">
        <v>5</v>
      </c>
    </row>
    <row r="33" spans="1:11" x14ac:dyDescent="0.25">
      <c r="A33" s="76" t="s">
        <v>367</v>
      </c>
      <c r="B33" s="11">
        <v>19</v>
      </c>
      <c r="C33" s="78">
        <v>40</v>
      </c>
      <c r="D33" s="78">
        <v>20</v>
      </c>
      <c r="E33" s="78">
        <v>15</v>
      </c>
      <c r="G33" s="76" t="s">
        <v>34</v>
      </c>
      <c r="H33" s="11">
        <v>13</v>
      </c>
      <c r="I33" s="78">
        <v>20</v>
      </c>
      <c r="J33" s="78">
        <v>10</v>
      </c>
      <c r="K33" s="78">
        <v>5</v>
      </c>
    </row>
    <row r="34" spans="1:11" x14ac:dyDescent="0.25">
      <c r="A34" s="76" t="s">
        <v>21</v>
      </c>
      <c r="B34" s="11">
        <v>19</v>
      </c>
      <c r="C34" s="78">
        <v>40</v>
      </c>
      <c r="D34" s="78">
        <v>20</v>
      </c>
      <c r="E34" s="78">
        <v>15</v>
      </c>
      <c r="G34" s="76" t="s">
        <v>44</v>
      </c>
      <c r="H34" s="11">
        <v>13</v>
      </c>
      <c r="I34" s="78">
        <v>20</v>
      </c>
      <c r="J34" s="78">
        <v>10</v>
      </c>
      <c r="K34" s="78">
        <v>5</v>
      </c>
    </row>
    <row r="35" spans="1:11" x14ac:dyDescent="0.25">
      <c r="A35" s="76" t="s">
        <v>368</v>
      </c>
      <c r="B35" s="11">
        <v>19</v>
      </c>
      <c r="C35" s="78">
        <v>40</v>
      </c>
      <c r="D35" s="78">
        <v>20</v>
      </c>
      <c r="E35" s="78">
        <v>15</v>
      </c>
      <c r="G35" s="76" t="s">
        <v>21</v>
      </c>
      <c r="H35" s="11">
        <v>13</v>
      </c>
      <c r="I35" s="78">
        <v>20</v>
      </c>
      <c r="J35" s="78">
        <v>10</v>
      </c>
      <c r="K35" s="78">
        <v>5</v>
      </c>
    </row>
    <row r="36" spans="1:11" x14ac:dyDescent="0.25">
      <c r="A36" s="76" t="s">
        <v>337</v>
      </c>
      <c r="B36" s="11">
        <v>19</v>
      </c>
      <c r="C36" s="78">
        <v>40</v>
      </c>
      <c r="D36" s="78">
        <v>20</v>
      </c>
      <c r="E36" s="78">
        <v>15</v>
      </c>
      <c r="G36" s="76" t="s">
        <v>368</v>
      </c>
      <c r="H36" s="11">
        <v>13</v>
      </c>
      <c r="I36" s="78">
        <v>20</v>
      </c>
      <c r="J36" s="78">
        <v>10</v>
      </c>
      <c r="K36" s="78">
        <v>5</v>
      </c>
    </row>
    <row r="37" spans="1:11" x14ac:dyDescent="0.25">
      <c r="A37" s="76" t="s">
        <v>369</v>
      </c>
      <c r="B37" s="11">
        <v>18</v>
      </c>
      <c r="C37" s="78">
        <v>40</v>
      </c>
      <c r="D37" s="78">
        <v>20</v>
      </c>
      <c r="E37" s="78">
        <v>15</v>
      </c>
      <c r="G37" s="76" t="s">
        <v>14</v>
      </c>
      <c r="H37" s="11">
        <v>13</v>
      </c>
      <c r="I37" s="78">
        <v>20</v>
      </c>
      <c r="J37" s="78">
        <v>10</v>
      </c>
      <c r="K37" s="78">
        <v>5</v>
      </c>
    </row>
    <row r="38" spans="1:11" x14ac:dyDescent="0.25">
      <c r="A38" s="76" t="s">
        <v>16</v>
      </c>
      <c r="B38" s="11">
        <v>18</v>
      </c>
      <c r="C38" s="78">
        <v>40</v>
      </c>
      <c r="D38" s="78">
        <v>20</v>
      </c>
      <c r="E38" s="78">
        <v>15</v>
      </c>
      <c r="G38" s="76" t="s">
        <v>31</v>
      </c>
      <c r="H38" s="11">
        <v>13</v>
      </c>
      <c r="I38" s="78">
        <v>20</v>
      </c>
      <c r="J38" s="78">
        <v>10</v>
      </c>
      <c r="K38" s="78">
        <v>5</v>
      </c>
    </row>
    <row r="39" spans="1:11" x14ac:dyDescent="0.25">
      <c r="A39" s="76" t="s">
        <v>34</v>
      </c>
      <c r="B39" s="11">
        <v>18</v>
      </c>
      <c r="C39" s="78">
        <v>40</v>
      </c>
      <c r="D39" s="78">
        <v>20</v>
      </c>
      <c r="E39" s="78">
        <v>15</v>
      </c>
      <c r="G39" s="76" t="s">
        <v>106</v>
      </c>
      <c r="H39" s="11">
        <v>12</v>
      </c>
      <c r="I39" s="78">
        <v>20</v>
      </c>
      <c r="J39" s="78">
        <v>10</v>
      </c>
      <c r="K39" s="78">
        <v>5</v>
      </c>
    </row>
    <row r="40" spans="1:11" x14ac:dyDescent="0.25">
      <c r="A40" s="76" t="s">
        <v>33</v>
      </c>
      <c r="B40" s="11">
        <v>18</v>
      </c>
      <c r="C40" s="78">
        <v>40</v>
      </c>
      <c r="D40" s="78">
        <v>20</v>
      </c>
      <c r="E40" s="78">
        <v>15</v>
      </c>
      <c r="G40" s="76" t="s">
        <v>32</v>
      </c>
      <c r="H40" s="11">
        <v>12</v>
      </c>
      <c r="I40" s="78">
        <v>20</v>
      </c>
      <c r="J40" s="78">
        <v>10</v>
      </c>
      <c r="K40" s="78">
        <v>5</v>
      </c>
    </row>
    <row r="41" spans="1:11" x14ac:dyDescent="0.25">
      <c r="A41" s="76" t="s">
        <v>38</v>
      </c>
      <c r="B41" s="11">
        <v>17</v>
      </c>
      <c r="C41" s="78">
        <v>40</v>
      </c>
      <c r="D41" s="78">
        <v>20</v>
      </c>
      <c r="E41" s="78">
        <v>15</v>
      </c>
      <c r="G41" s="76" t="s">
        <v>369</v>
      </c>
      <c r="H41" s="11">
        <v>12</v>
      </c>
      <c r="I41" s="78">
        <v>20</v>
      </c>
      <c r="J41" s="78">
        <v>10</v>
      </c>
      <c r="K41" s="78">
        <v>5</v>
      </c>
    </row>
    <row r="42" spans="1:11" x14ac:dyDescent="0.25">
      <c r="A42" s="76" t="s">
        <v>9</v>
      </c>
      <c r="B42" s="11">
        <v>17</v>
      </c>
      <c r="C42" s="78">
        <v>40</v>
      </c>
      <c r="D42" s="78">
        <v>20</v>
      </c>
      <c r="E42" s="78">
        <v>15</v>
      </c>
      <c r="G42" s="76" t="s">
        <v>9</v>
      </c>
      <c r="H42" s="11">
        <v>12</v>
      </c>
      <c r="I42" s="78">
        <v>20</v>
      </c>
      <c r="J42" s="78">
        <v>10</v>
      </c>
      <c r="K42" s="78">
        <v>5</v>
      </c>
    </row>
    <row r="43" spans="1:11" x14ac:dyDescent="0.25">
      <c r="A43" s="76" t="s">
        <v>24</v>
      </c>
      <c r="B43" s="11">
        <v>17</v>
      </c>
      <c r="C43" s="78">
        <v>40</v>
      </c>
      <c r="D43" s="78">
        <v>20</v>
      </c>
      <c r="E43" s="78">
        <v>15</v>
      </c>
      <c r="G43" s="76" t="s">
        <v>370</v>
      </c>
      <c r="H43" s="11">
        <v>12</v>
      </c>
      <c r="I43" s="78">
        <v>20</v>
      </c>
      <c r="J43" s="78">
        <v>10</v>
      </c>
      <c r="K43" s="78">
        <v>5</v>
      </c>
    </row>
    <row r="44" spans="1:11" x14ac:dyDescent="0.25">
      <c r="A44" s="76" t="s">
        <v>370</v>
      </c>
      <c r="B44" s="11">
        <v>17</v>
      </c>
      <c r="C44" s="78">
        <v>40</v>
      </c>
      <c r="D44" s="78">
        <v>20</v>
      </c>
      <c r="E44" s="78">
        <v>15</v>
      </c>
      <c r="G44" s="76" t="s">
        <v>363</v>
      </c>
      <c r="H44" s="11">
        <v>12</v>
      </c>
      <c r="I44" s="78">
        <v>20</v>
      </c>
      <c r="J44" s="78">
        <v>10</v>
      </c>
      <c r="K44" s="78">
        <v>5</v>
      </c>
    </row>
    <row r="45" spans="1:11" x14ac:dyDescent="0.25">
      <c r="A45" s="76" t="s">
        <v>32</v>
      </c>
      <c r="B45" s="11">
        <v>16</v>
      </c>
      <c r="C45" s="78">
        <v>40</v>
      </c>
      <c r="D45" s="78">
        <v>20</v>
      </c>
      <c r="E45" s="78">
        <v>15</v>
      </c>
      <c r="G45" s="76" t="s">
        <v>366</v>
      </c>
      <c r="H45" s="11">
        <v>11</v>
      </c>
      <c r="I45" s="78">
        <v>20</v>
      </c>
      <c r="J45" s="78">
        <v>10</v>
      </c>
      <c r="K45" s="78">
        <v>5</v>
      </c>
    </row>
    <row r="46" spans="1:11" x14ac:dyDescent="0.25">
      <c r="A46" s="76" t="s">
        <v>371</v>
      </c>
      <c r="B46" s="11">
        <v>16</v>
      </c>
      <c r="C46" s="78">
        <v>40</v>
      </c>
      <c r="D46" s="78">
        <v>20</v>
      </c>
      <c r="E46" s="78">
        <v>15</v>
      </c>
      <c r="G46" s="76" t="s">
        <v>371</v>
      </c>
      <c r="H46" s="11">
        <v>11</v>
      </c>
      <c r="I46" s="78">
        <v>20</v>
      </c>
      <c r="J46" s="78">
        <v>10</v>
      </c>
      <c r="K46" s="78">
        <v>5</v>
      </c>
    </row>
    <row r="47" spans="1:11" x14ac:dyDescent="0.25">
      <c r="A47" s="76" t="s">
        <v>14</v>
      </c>
      <c r="B47" s="11">
        <v>16</v>
      </c>
      <c r="C47" s="78">
        <v>40</v>
      </c>
      <c r="D47" s="78">
        <v>20</v>
      </c>
      <c r="E47" s="78">
        <v>15</v>
      </c>
      <c r="G47" s="76" t="s">
        <v>43</v>
      </c>
      <c r="H47" s="11">
        <v>11</v>
      </c>
      <c r="I47" s="78">
        <v>20</v>
      </c>
      <c r="J47" s="78">
        <v>10</v>
      </c>
      <c r="K47" s="78">
        <v>5</v>
      </c>
    </row>
    <row r="48" spans="1:11" x14ac:dyDescent="0.25">
      <c r="A48" s="76" t="s">
        <v>43</v>
      </c>
      <c r="B48" s="11">
        <v>16</v>
      </c>
      <c r="C48" s="78">
        <v>40</v>
      </c>
      <c r="D48" s="78">
        <v>20</v>
      </c>
      <c r="E48" s="78">
        <v>15</v>
      </c>
      <c r="G48" s="76" t="s">
        <v>45</v>
      </c>
      <c r="H48" s="11">
        <v>10</v>
      </c>
      <c r="I48" s="78">
        <v>20</v>
      </c>
      <c r="J48" s="78">
        <v>10</v>
      </c>
      <c r="K48" s="78">
        <v>5</v>
      </c>
    </row>
    <row r="49" spans="1:11" x14ac:dyDescent="0.25">
      <c r="A49" s="76" t="s">
        <v>45</v>
      </c>
      <c r="B49" s="11">
        <v>15</v>
      </c>
      <c r="C49" s="78">
        <v>40</v>
      </c>
      <c r="D49" s="78">
        <v>20</v>
      </c>
      <c r="E49" s="78">
        <v>15</v>
      </c>
      <c r="G49" s="76" t="s">
        <v>12</v>
      </c>
      <c r="H49" s="11">
        <v>8</v>
      </c>
      <c r="I49" s="78">
        <v>20</v>
      </c>
      <c r="J49" s="78">
        <v>10</v>
      </c>
      <c r="K49" s="78">
        <v>5</v>
      </c>
    </row>
    <row r="50" spans="1:11" x14ac:dyDescent="0.25">
      <c r="A50" s="76" t="s">
        <v>12</v>
      </c>
      <c r="B50" s="11">
        <v>11</v>
      </c>
      <c r="C50" s="78">
        <v>40</v>
      </c>
      <c r="D50" s="78">
        <v>20</v>
      </c>
      <c r="E50" s="78">
        <v>15</v>
      </c>
    </row>
    <row r="51" spans="1:11" x14ac:dyDescent="0.25">
      <c r="B51" s="30"/>
      <c r="C51" s="30"/>
      <c r="D51" s="31"/>
    </row>
    <row r="52" spans="1:11" x14ac:dyDescent="0.25">
      <c r="B52" s="30"/>
      <c r="C52" s="30"/>
      <c r="D52" s="31"/>
    </row>
    <row r="53" spans="1:11" x14ac:dyDescent="0.25">
      <c r="B53" s="30"/>
      <c r="C53" s="30"/>
      <c r="D53" s="31"/>
    </row>
    <row r="54" spans="1:11" x14ac:dyDescent="0.25">
      <c r="B54" s="30"/>
      <c r="C54" s="30"/>
      <c r="D54" s="31"/>
    </row>
    <row r="55" spans="1:11" x14ac:dyDescent="0.25">
      <c r="B55" s="30"/>
      <c r="C55" s="30"/>
      <c r="D55" s="31"/>
    </row>
    <row r="56" spans="1:11" x14ac:dyDescent="0.25">
      <c r="B56" s="30"/>
      <c r="C56" s="30"/>
      <c r="D56" s="31"/>
    </row>
    <row r="57" spans="1:11" x14ac:dyDescent="0.25">
      <c r="B57" s="30"/>
      <c r="C57" s="30"/>
      <c r="D57" s="31"/>
    </row>
    <row r="58" spans="1:11" x14ac:dyDescent="0.25">
      <c r="B58" s="30"/>
      <c r="C58" s="30"/>
      <c r="D58" s="31"/>
    </row>
    <row r="59" spans="1:11" x14ac:dyDescent="0.25">
      <c r="B59" s="30"/>
      <c r="C59" s="30"/>
      <c r="D59" s="31"/>
    </row>
    <row r="60" spans="1:11" x14ac:dyDescent="0.25">
      <c r="B60" s="30"/>
      <c r="C60" s="30"/>
      <c r="D60" s="31"/>
    </row>
    <row r="61" spans="1:11" x14ac:dyDescent="0.25">
      <c r="B61" s="30"/>
      <c r="C61" s="30"/>
      <c r="D61" s="31"/>
    </row>
    <row r="62" spans="1:11" x14ac:dyDescent="0.25">
      <c r="B62" s="30"/>
      <c r="C62" s="30"/>
      <c r="D62" s="31"/>
    </row>
    <row r="63" spans="1:11" x14ac:dyDescent="0.25">
      <c r="B63" s="30"/>
      <c r="C63" s="30"/>
      <c r="D63" s="31"/>
    </row>
    <row r="64" spans="1:11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  <row r="365" spans="2:4" x14ac:dyDescent="0.25">
      <c r="B365" s="30"/>
      <c r="C365" s="30"/>
      <c r="D365" s="31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5"/>
  <sheetViews>
    <sheetView zoomScale="55" zoomScaleNormal="55" workbookViewId="0">
      <selection activeCell="N43" sqref="N43"/>
    </sheetView>
  </sheetViews>
  <sheetFormatPr defaultRowHeight="15" x14ac:dyDescent="0.25"/>
  <cols>
    <col min="1" max="1" width="27.28515625" style="6" customWidth="1"/>
    <col min="2" max="2" width="29.42578125" style="30" bestFit="1" customWidth="1"/>
    <col min="3" max="3" width="27" style="30" bestFit="1" customWidth="1"/>
    <col min="4" max="4" width="27.5703125" style="30" bestFit="1" customWidth="1"/>
    <col min="5" max="5" width="53.85546875" style="30" bestFit="1" customWidth="1"/>
    <col min="6" max="6" width="51.85546875" style="30" bestFit="1" customWidth="1"/>
    <col min="7" max="7" width="51.5703125" style="30" bestFit="1" customWidth="1"/>
    <col min="8" max="8" width="36.85546875" style="30" bestFit="1" customWidth="1"/>
    <col min="9" max="9" width="21.5703125" style="30" bestFit="1" customWidth="1"/>
    <col min="10" max="10" width="25.5703125" style="30" bestFit="1" customWidth="1"/>
    <col min="11" max="11" width="23.85546875" style="30" bestFit="1" customWidth="1"/>
    <col min="12" max="16" width="10.85546875" style="6" customWidth="1"/>
    <col min="17" max="16384" width="9.140625" style="6"/>
  </cols>
  <sheetData>
    <row r="1" spans="1:13" ht="19.5" x14ac:dyDescent="0.45">
      <c r="A1" s="79" t="s">
        <v>380</v>
      </c>
    </row>
    <row r="2" spans="1:13" x14ac:dyDescent="0.25">
      <c r="A2" s="34" t="s">
        <v>116</v>
      </c>
      <c r="B2" s="77" t="s">
        <v>395</v>
      </c>
      <c r="C2" s="77" t="s">
        <v>396</v>
      </c>
      <c r="D2" s="77" t="s">
        <v>397</v>
      </c>
      <c r="E2" s="77" t="s">
        <v>394</v>
      </c>
      <c r="F2" s="77" t="s">
        <v>381</v>
      </c>
      <c r="G2" s="77" t="s">
        <v>382</v>
      </c>
      <c r="H2" s="77"/>
      <c r="I2" s="77"/>
      <c r="J2" s="6"/>
      <c r="K2" s="6"/>
    </row>
    <row r="3" spans="1:13" x14ac:dyDescent="0.25">
      <c r="A3" s="76" t="s">
        <v>92</v>
      </c>
      <c r="B3" s="11">
        <v>42</v>
      </c>
      <c r="C3" s="78">
        <v>58</v>
      </c>
      <c r="D3" s="78">
        <v>93</v>
      </c>
      <c r="E3" s="11">
        <v>35</v>
      </c>
      <c r="F3" s="11">
        <v>18</v>
      </c>
      <c r="G3" s="78">
        <v>18</v>
      </c>
      <c r="H3" s="78"/>
      <c r="I3" s="78"/>
      <c r="J3" s="6"/>
      <c r="K3" s="6"/>
    </row>
    <row r="4" spans="1:13" x14ac:dyDescent="0.25">
      <c r="A4" s="76" t="s">
        <v>114</v>
      </c>
      <c r="B4" s="11">
        <v>36</v>
      </c>
      <c r="C4" s="78">
        <v>49</v>
      </c>
      <c r="D4" s="78">
        <v>76</v>
      </c>
      <c r="E4" s="11">
        <v>35</v>
      </c>
      <c r="F4" s="11">
        <v>18</v>
      </c>
      <c r="G4" s="78">
        <v>18</v>
      </c>
      <c r="H4" s="78"/>
      <c r="I4" s="78"/>
      <c r="J4" s="6"/>
      <c r="K4" s="6"/>
    </row>
    <row r="5" spans="1:13" x14ac:dyDescent="0.25">
      <c r="A5" s="76" t="s">
        <v>91</v>
      </c>
      <c r="B5" s="11">
        <v>34</v>
      </c>
      <c r="C5" s="78">
        <v>40</v>
      </c>
      <c r="D5" s="78">
        <v>84</v>
      </c>
      <c r="E5" s="11">
        <v>35</v>
      </c>
      <c r="F5" s="11">
        <v>18</v>
      </c>
      <c r="G5" s="78">
        <v>18</v>
      </c>
      <c r="H5" s="78"/>
      <c r="I5" s="78"/>
      <c r="J5" s="6"/>
      <c r="K5" s="6"/>
    </row>
    <row r="6" spans="1:13" x14ac:dyDescent="0.25">
      <c r="A6" s="76" t="s">
        <v>106</v>
      </c>
      <c r="B6" s="11">
        <v>18</v>
      </c>
      <c r="C6" s="78">
        <v>29</v>
      </c>
      <c r="D6" s="78">
        <v>41</v>
      </c>
      <c r="E6" s="11">
        <v>35</v>
      </c>
      <c r="F6" s="11">
        <v>18</v>
      </c>
      <c r="G6" s="78">
        <v>18</v>
      </c>
      <c r="H6" s="78"/>
      <c r="I6" s="78"/>
      <c r="J6" s="6"/>
      <c r="K6" s="6"/>
    </row>
    <row r="7" spans="1:13" x14ac:dyDescent="0.25">
      <c r="A7" s="76" t="s">
        <v>95</v>
      </c>
      <c r="B7" s="11">
        <v>17</v>
      </c>
      <c r="C7" s="78">
        <v>25</v>
      </c>
      <c r="D7" s="78">
        <v>59</v>
      </c>
      <c r="E7" s="11">
        <v>35</v>
      </c>
      <c r="F7" s="11">
        <v>18</v>
      </c>
      <c r="G7" s="78">
        <v>18</v>
      </c>
      <c r="H7" s="78"/>
      <c r="I7" s="78"/>
      <c r="J7" s="6"/>
      <c r="K7" s="6"/>
    </row>
    <row r="8" spans="1:13" x14ac:dyDescent="0.25">
      <c r="A8" s="76" t="s">
        <v>240</v>
      </c>
      <c r="B8" s="11">
        <v>15</v>
      </c>
      <c r="C8" s="78">
        <v>20</v>
      </c>
      <c r="D8" s="78">
        <v>41</v>
      </c>
      <c r="E8" s="11">
        <v>35</v>
      </c>
      <c r="F8" s="11">
        <v>18</v>
      </c>
      <c r="G8" s="78">
        <v>18</v>
      </c>
      <c r="H8" s="78"/>
      <c r="I8" s="78"/>
      <c r="J8" s="6"/>
      <c r="K8" s="6"/>
    </row>
    <row r="9" spans="1:13" x14ac:dyDescent="0.25">
      <c r="A9" s="76" t="s">
        <v>42</v>
      </c>
      <c r="B9" s="11">
        <v>13</v>
      </c>
      <c r="C9" s="78">
        <v>17</v>
      </c>
      <c r="D9" s="78">
        <v>39</v>
      </c>
      <c r="E9" s="11">
        <v>35</v>
      </c>
      <c r="F9" s="11">
        <v>18</v>
      </c>
      <c r="G9" s="78">
        <v>18</v>
      </c>
      <c r="H9" s="78"/>
      <c r="I9" s="78"/>
      <c r="J9" s="6"/>
      <c r="K9" s="6"/>
    </row>
    <row r="10" spans="1:13" x14ac:dyDescent="0.25">
      <c r="A10" s="76" t="s">
        <v>263</v>
      </c>
      <c r="B10" s="11">
        <v>13</v>
      </c>
      <c r="C10" s="78">
        <v>17</v>
      </c>
      <c r="D10" s="78">
        <v>44</v>
      </c>
      <c r="E10" s="11">
        <v>35</v>
      </c>
      <c r="F10" s="11">
        <v>18</v>
      </c>
      <c r="G10" s="78">
        <v>18</v>
      </c>
      <c r="H10" s="78"/>
      <c r="I10" s="78"/>
      <c r="J10" s="36"/>
      <c r="K10" s="36"/>
      <c r="L10" s="36"/>
      <c r="M10" s="36"/>
    </row>
    <row r="11" spans="1:13" x14ac:dyDescent="0.25">
      <c r="A11" s="76" t="s">
        <v>97</v>
      </c>
      <c r="B11" s="11">
        <v>11</v>
      </c>
      <c r="C11" s="78">
        <v>11</v>
      </c>
      <c r="D11" s="78">
        <v>29</v>
      </c>
      <c r="E11" s="11">
        <v>35</v>
      </c>
      <c r="F11" s="11">
        <v>18</v>
      </c>
      <c r="G11" s="78">
        <v>18</v>
      </c>
      <c r="H11" s="78"/>
      <c r="I11" s="78"/>
      <c r="L11" s="30"/>
      <c r="M11" s="30"/>
    </row>
    <row r="12" spans="1:13" x14ac:dyDescent="0.25">
      <c r="A12" s="76" t="s">
        <v>235</v>
      </c>
      <c r="B12" s="11">
        <v>10</v>
      </c>
      <c r="C12" s="78">
        <v>11</v>
      </c>
      <c r="D12" s="78">
        <v>34</v>
      </c>
      <c r="E12" s="11">
        <v>35</v>
      </c>
      <c r="F12" s="11">
        <v>18</v>
      </c>
      <c r="G12" s="78">
        <v>18</v>
      </c>
      <c r="H12" s="78"/>
      <c r="I12" s="78"/>
      <c r="L12" s="30"/>
      <c r="M12" s="30"/>
    </row>
    <row r="13" spans="1:13" x14ac:dyDescent="0.25">
      <c r="A13" s="76" t="s">
        <v>221</v>
      </c>
      <c r="B13" s="11">
        <v>9</v>
      </c>
      <c r="C13" s="78">
        <v>15</v>
      </c>
      <c r="D13" s="78">
        <v>55</v>
      </c>
      <c r="E13" s="11">
        <v>35</v>
      </c>
      <c r="F13" s="11">
        <v>18</v>
      </c>
      <c r="G13" s="78">
        <v>18</v>
      </c>
      <c r="H13" s="78"/>
      <c r="I13" s="78"/>
      <c r="L13" s="30"/>
      <c r="M13" s="30"/>
    </row>
    <row r="14" spans="1:13" x14ac:dyDescent="0.25">
      <c r="A14" s="76" t="s">
        <v>100</v>
      </c>
      <c r="B14" s="11">
        <v>8</v>
      </c>
      <c r="C14" s="78">
        <v>11</v>
      </c>
      <c r="D14" s="78">
        <v>24</v>
      </c>
      <c r="E14" s="11">
        <v>35</v>
      </c>
      <c r="F14" s="11">
        <v>18</v>
      </c>
      <c r="G14" s="78">
        <v>18</v>
      </c>
      <c r="H14" s="78"/>
      <c r="I14" s="78"/>
      <c r="L14" s="30"/>
      <c r="M14" s="30"/>
    </row>
    <row r="15" spans="1:13" x14ac:dyDescent="0.25">
      <c r="A15" s="76" t="s">
        <v>383</v>
      </c>
      <c r="B15" s="11">
        <v>8</v>
      </c>
      <c r="C15" s="78">
        <v>12</v>
      </c>
      <c r="D15" s="78">
        <v>48</v>
      </c>
      <c r="E15" s="11">
        <v>35</v>
      </c>
      <c r="F15" s="11">
        <v>18</v>
      </c>
      <c r="G15" s="78">
        <v>18</v>
      </c>
      <c r="H15" s="78"/>
      <c r="I15" s="78"/>
      <c r="J15" s="6"/>
      <c r="K15" s="6"/>
    </row>
    <row r="16" spans="1:13" x14ac:dyDescent="0.25">
      <c r="A16" s="76" t="s">
        <v>384</v>
      </c>
      <c r="B16" s="11">
        <v>7</v>
      </c>
      <c r="C16" s="78">
        <v>13</v>
      </c>
      <c r="D16" s="78">
        <v>29</v>
      </c>
      <c r="E16" s="11">
        <v>35</v>
      </c>
      <c r="F16" s="11">
        <v>18</v>
      </c>
      <c r="G16" s="78">
        <v>18</v>
      </c>
      <c r="H16" s="78"/>
      <c r="I16" s="78"/>
      <c r="J16" s="6"/>
      <c r="K16" s="6"/>
    </row>
    <row r="17" spans="1:11" x14ac:dyDescent="0.25">
      <c r="A17" s="76" t="s">
        <v>236</v>
      </c>
      <c r="B17" s="11">
        <v>6</v>
      </c>
      <c r="C17" s="78">
        <v>16</v>
      </c>
      <c r="D17" s="78">
        <v>38</v>
      </c>
      <c r="E17" s="11">
        <v>35</v>
      </c>
      <c r="F17" s="11">
        <v>18</v>
      </c>
      <c r="G17" s="78">
        <v>18</v>
      </c>
      <c r="H17" s="78"/>
      <c r="I17" s="78"/>
      <c r="J17" s="6"/>
      <c r="K17" s="6"/>
    </row>
    <row r="18" spans="1:11" x14ac:dyDescent="0.25">
      <c r="A18" s="76" t="s">
        <v>254</v>
      </c>
      <c r="B18" s="11">
        <v>6</v>
      </c>
      <c r="C18" s="78">
        <v>9</v>
      </c>
      <c r="D18" s="78">
        <v>24</v>
      </c>
      <c r="E18" s="11">
        <v>35</v>
      </c>
      <c r="F18" s="11">
        <v>18</v>
      </c>
      <c r="G18" s="78">
        <v>18</v>
      </c>
      <c r="H18" s="78"/>
      <c r="I18" s="78"/>
      <c r="J18" s="6"/>
      <c r="K18" s="6"/>
    </row>
    <row r="19" spans="1:11" x14ac:dyDescent="0.25">
      <c r="A19" s="76" t="s">
        <v>39</v>
      </c>
      <c r="B19" s="11">
        <v>5</v>
      </c>
      <c r="C19" s="78">
        <v>7</v>
      </c>
      <c r="D19" s="78">
        <v>35</v>
      </c>
      <c r="E19" s="11">
        <v>35</v>
      </c>
      <c r="F19" s="11">
        <v>18</v>
      </c>
      <c r="G19" s="78">
        <v>18</v>
      </c>
      <c r="H19" s="78"/>
      <c r="I19" s="78"/>
      <c r="J19" s="6"/>
      <c r="K19" s="6"/>
    </row>
    <row r="20" spans="1:11" x14ac:dyDescent="0.25">
      <c r="A20" s="76" t="s">
        <v>242</v>
      </c>
      <c r="B20" s="11">
        <v>5</v>
      </c>
      <c r="C20" s="78">
        <v>8</v>
      </c>
      <c r="D20" s="78">
        <v>24</v>
      </c>
      <c r="E20" s="11">
        <v>35</v>
      </c>
      <c r="F20" s="11">
        <v>18</v>
      </c>
      <c r="G20" s="78">
        <v>18</v>
      </c>
      <c r="H20" s="78"/>
      <c r="I20" s="78"/>
      <c r="J20" s="6"/>
      <c r="K20" s="6"/>
    </row>
    <row r="21" spans="1:11" x14ac:dyDescent="0.25">
      <c r="A21" s="76" t="s">
        <v>385</v>
      </c>
      <c r="B21" s="11">
        <v>5</v>
      </c>
      <c r="C21" s="78"/>
      <c r="D21" s="78">
        <v>21</v>
      </c>
      <c r="E21" s="11">
        <v>35</v>
      </c>
      <c r="F21" s="11">
        <v>18</v>
      </c>
      <c r="G21" s="78">
        <v>18</v>
      </c>
      <c r="H21" s="78"/>
      <c r="I21" s="78"/>
      <c r="J21" s="6"/>
      <c r="K21" s="6"/>
    </row>
    <row r="22" spans="1:11" x14ac:dyDescent="0.25">
      <c r="A22" s="76" t="s">
        <v>337</v>
      </c>
      <c r="B22" s="11">
        <v>4</v>
      </c>
      <c r="C22" s="78"/>
      <c r="D22" s="78">
        <v>26</v>
      </c>
      <c r="E22" s="11">
        <v>35</v>
      </c>
      <c r="F22" s="11">
        <v>18</v>
      </c>
      <c r="G22" s="78">
        <v>18</v>
      </c>
      <c r="H22" s="78"/>
      <c r="I22" s="78"/>
      <c r="J22" s="6"/>
      <c r="K22" s="6"/>
    </row>
    <row r="23" spans="1:11" x14ac:dyDescent="0.25">
      <c r="A23" s="76" t="s">
        <v>361</v>
      </c>
      <c r="B23" s="11">
        <v>4</v>
      </c>
      <c r="C23" s="78"/>
      <c r="D23" s="78">
        <v>31</v>
      </c>
      <c r="E23" s="11">
        <v>35</v>
      </c>
      <c r="F23" s="11">
        <v>18</v>
      </c>
      <c r="G23" s="78">
        <v>18</v>
      </c>
      <c r="H23" s="78"/>
      <c r="I23" s="78"/>
      <c r="J23" s="6"/>
      <c r="K23" s="6"/>
    </row>
    <row r="24" spans="1:11" x14ac:dyDescent="0.25">
      <c r="A24" s="76" t="s">
        <v>358</v>
      </c>
      <c r="B24" s="11">
        <v>4</v>
      </c>
      <c r="C24" s="78"/>
      <c r="D24" s="78">
        <v>59</v>
      </c>
      <c r="E24" s="11">
        <v>35</v>
      </c>
      <c r="F24" s="11">
        <v>18</v>
      </c>
      <c r="G24" s="78">
        <v>18</v>
      </c>
      <c r="H24" s="78"/>
      <c r="I24" s="78"/>
      <c r="J24" s="6"/>
      <c r="K24" s="6"/>
    </row>
    <row r="25" spans="1:11" x14ac:dyDescent="0.25">
      <c r="A25" s="76" t="s">
        <v>386</v>
      </c>
      <c r="B25" s="11">
        <v>4</v>
      </c>
      <c r="C25" s="78"/>
      <c r="D25" s="78">
        <v>26</v>
      </c>
      <c r="E25" s="11">
        <v>35</v>
      </c>
      <c r="F25" s="11">
        <v>18</v>
      </c>
      <c r="G25" s="78">
        <v>18</v>
      </c>
      <c r="H25" s="78"/>
      <c r="I25" s="78"/>
      <c r="J25" s="6"/>
      <c r="K25" s="6"/>
    </row>
    <row r="26" spans="1:11" x14ac:dyDescent="0.25">
      <c r="A26" s="76" t="s">
        <v>365</v>
      </c>
      <c r="B26" s="11">
        <v>4</v>
      </c>
      <c r="C26" s="78"/>
      <c r="D26" s="78">
        <v>19</v>
      </c>
      <c r="E26" s="11">
        <v>35</v>
      </c>
      <c r="F26" s="11">
        <v>18</v>
      </c>
      <c r="G26" s="78">
        <v>18</v>
      </c>
      <c r="H26" s="78"/>
      <c r="I26" s="78"/>
      <c r="J26" s="6"/>
      <c r="K26" s="6"/>
    </row>
    <row r="27" spans="1:11" x14ac:dyDescent="0.25">
      <c r="A27" s="76" t="s">
        <v>33</v>
      </c>
      <c r="B27" s="11">
        <v>4</v>
      </c>
      <c r="C27" s="78"/>
      <c r="D27" s="78">
        <v>19</v>
      </c>
      <c r="E27" s="11">
        <v>35</v>
      </c>
      <c r="F27" s="11">
        <v>18</v>
      </c>
      <c r="G27" s="78">
        <v>18</v>
      </c>
      <c r="H27" s="78"/>
      <c r="I27" s="78"/>
      <c r="J27" s="6"/>
      <c r="K27" s="6"/>
    </row>
    <row r="28" spans="1:11" x14ac:dyDescent="0.25">
      <c r="A28" s="76" t="s">
        <v>21</v>
      </c>
      <c r="B28" s="11">
        <v>4</v>
      </c>
      <c r="C28" s="78"/>
      <c r="D28" s="78">
        <v>27</v>
      </c>
      <c r="E28" s="11">
        <v>35</v>
      </c>
      <c r="F28" s="11">
        <v>18</v>
      </c>
      <c r="G28" s="78">
        <v>18</v>
      </c>
      <c r="H28" s="78"/>
      <c r="I28" s="78"/>
      <c r="J28" s="6"/>
      <c r="K28" s="6"/>
    </row>
    <row r="29" spans="1:11" x14ac:dyDescent="0.25">
      <c r="A29" s="76" t="s">
        <v>366</v>
      </c>
      <c r="B29" s="11">
        <v>3</v>
      </c>
      <c r="C29" s="78"/>
      <c r="D29" s="78">
        <v>11</v>
      </c>
      <c r="E29" s="11">
        <v>35</v>
      </c>
      <c r="F29" s="11">
        <v>18</v>
      </c>
      <c r="G29" s="78">
        <v>18</v>
      </c>
      <c r="H29" s="78"/>
      <c r="I29" s="78"/>
      <c r="J29" s="6"/>
      <c r="K29" s="6"/>
    </row>
    <row r="30" spans="1:11" x14ac:dyDescent="0.25">
      <c r="A30" s="76" t="s">
        <v>363</v>
      </c>
      <c r="B30" s="11">
        <v>3</v>
      </c>
      <c r="C30" s="78"/>
      <c r="D30" s="78">
        <v>23</v>
      </c>
      <c r="E30" s="11">
        <v>35</v>
      </c>
      <c r="F30" s="11">
        <v>18</v>
      </c>
      <c r="G30" s="78">
        <v>18</v>
      </c>
      <c r="H30" s="78"/>
      <c r="I30" s="78"/>
      <c r="J30" s="6"/>
      <c r="K30" s="6"/>
    </row>
    <row r="31" spans="1:11" x14ac:dyDescent="0.25">
      <c r="A31" s="76" t="s">
        <v>25</v>
      </c>
      <c r="B31" s="11">
        <v>3</v>
      </c>
      <c r="C31" s="78"/>
      <c r="D31" s="78">
        <v>30</v>
      </c>
      <c r="E31" s="11">
        <v>35</v>
      </c>
      <c r="F31" s="11">
        <v>18</v>
      </c>
      <c r="G31" s="78">
        <v>18</v>
      </c>
      <c r="H31" s="78"/>
      <c r="I31" s="78"/>
      <c r="J31" s="6"/>
      <c r="K31" s="6"/>
    </row>
    <row r="32" spans="1:11" x14ac:dyDescent="0.25">
      <c r="A32" s="76" t="s">
        <v>44</v>
      </c>
      <c r="B32" s="11">
        <v>3</v>
      </c>
      <c r="C32" s="78"/>
      <c r="D32" s="78">
        <v>19</v>
      </c>
      <c r="E32" s="11">
        <v>35</v>
      </c>
      <c r="F32" s="11">
        <v>18</v>
      </c>
      <c r="G32" s="78">
        <v>18</v>
      </c>
      <c r="H32" s="78"/>
      <c r="I32" s="78"/>
      <c r="J32" s="6"/>
      <c r="K32" s="6"/>
    </row>
    <row r="33" spans="1:11" x14ac:dyDescent="0.25">
      <c r="A33" s="76" t="s">
        <v>387</v>
      </c>
      <c r="B33" s="11">
        <v>3</v>
      </c>
      <c r="C33" s="78"/>
      <c r="D33" s="78">
        <v>12</v>
      </c>
      <c r="E33" s="11">
        <v>35</v>
      </c>
      <c r="F33" s="11">
        <v>18</v>
      </c>
      <c r="G33" s="78">
        <v>18</v>
      </c>
      <c r="H33" s="78"/>
      <c r="I33" s="78"/>
      <c r="J33" s="6"/>
      <c r="K33" s="6"/>
    </row>
    <row r="34" spans="1:11" x14ac:dyDescent="0.25">
      <c r="A34" s="76" t="s">
        <v>30</v>
      </c>
      <c r="B34" s="11">
        <v>2</v>
      </c>
      <c r="C34" s="78"/>
      <c r="D34" s="78">
        <v>23</v>
      </c>
      <c r="E34" s="11">
        <v>35</v>
      </c>
      <c r="F34" s="11">
        <v>18</v>
      </c>
      <c r="G34" s="78">
        <v>18</v>
      </c>
      <c r="H34" s="78"/>
      <c r="I34" s="78"/>
      <c r="J34" s="6"/>
      <c r="K34" s="6"/>
    </row>
    <row r="35" spans="1:11" x14ac:dyDescent="0.25">
      <c r="A35" s="76" t="s">
        <v>38</v>
      </c>
      <c r="B35" s="11">
        <v>1</v>
      </c>
      <c r="C35" s="78"/>
      <c r="D35" s="78">
        <v>12</v>
      </c>
      <c r="E35" s="11">
        <v>35</v>
      </c>
      <c r="F35" s="11">
        <v>18</v>
      </c>
      <c r="G35" s="78">
        <v>18</v>
      </c>
      <c r="H35" s="78"/>
      <c r="I35" s="78"/>
      <c r="J35" s="6"/>
      <c r="K35" s="6"/>
    </row>
    <row r="36" spans="1:11" x14ac:dyDescent="0.25">
      <c r="A36" s="76" t="s">
        <v>318</v>
      </c>
      <c r="B36" s="11">
        <v>1</v>
      </c>
      <c r="C36" s="78">
        <v>4</v>
      </c>
      <c r="D36" s="78">
        <v>29</v>
      </c>
      <c r="E36" s="11">
        <v>35</v>
      </c>
      <c r="F36" s="11">
        <v>18</v>
      </c>
      <c r="G36" s="78">
        <v>18</v>
      </c>
      <c r="H36" s="78"/>
      <c r="I36" s="78"/>
      <c r="J36" s="6"/>
      <c r="K36" s="6"/>
    </row>
    <row r="37" spans="1:11" x14ac:dyDescent="0.25">
      <c r="A37" s="76" t="s">
        <v>367</v>
      </c>
      <c r="B37" s="11">
        <v>1</v>
      </c>
      <c r="C37" s="78"/>
      <c r="D37" s="78" t="s">
        <v>344</v>
      </c>
      <c r="E37" s="11">
        <v>35</v>
      </c>
      <c r="F37" s="11">
        <v>18</v>
      </c>
      <c r="G37" s="78">
        <v>18</v>
      </c>
      <c r="H37" s="78"/>
      <c r="I37" s="78"/>
      <c r="J37" s="6"/>
      <c r="K37" s="6"/>
    </row>
    <row r="38" spans="1:11" x14ac:dyDescent="0.25">
      <c r="A38" s="76" t="s">
        <v>34</v>
      </c>
      <c r="B38" s="11">
        <v>1</v>
      </c>
      <c r="C38" s="78"/>
      <c r="D38" s="78">
        <v>14</v>
      </c>
      <c r="E38" s="11">
        <v>35</v>
      </c>
      <c r="F38" s="11">
        <v>18</v>
      </c>
      <c r="G38" s="78">
        <v>18</v>
      </c>
      <c r="H38" s="78"/>
      <c r="I38" s="78"/>
      <c r="J38" s="6"/>
      <c r="K38" s="6"/>
    </row>
    <row r="39" spans="1:11" x14ac:dyDescent="0.25">
      <c r="A39" s="76" t="s">
        <v>356</v>
      </c>
      <c r="B39" s="11">
        <v>1</v>
      </c>
      <c r="C39" s="78"/>
      <c r="D39" s="78">
        <v>29</v>
      </c>
      <c r="E39" s="11">
        <v>35</v>
      </c>
      <c r="F39" s="11">
        <v>18</v>
      </c>
      <c r="G39" s="78">
        <v>18</v>
      </c>
      <c r="H39" s="78"/>
      <c r="I39" s="78"/>
      <c r="J39" s="6"/>
      <c r="K39" s="6"/>
    </row>
    <row r="40" spans="1:11" x14ac:dyDescent="0.25">
      <c r="A40" s="76" t="s">
        <v>371</v>
      </c>
      <c r="B40" s="11">
        <v>1</v>
      </c>
      <c r="C40" s="78"/>
      <c r="D40" s="78">
        <v>13</v>
      </c>
      <c r="E40" s="11">
        <v>35</v>
      </c>
      <c r="F40" s="11">
        <v>18</v>
      </c>
      <c r="G40" s="78">
        <v>18</v>
      </c>
      <c r="H40" s="78"/>
      <c r="I40" s="78"/>
      <c r="J40" s="6"/>
      <c r="K40" s="6"/>
    </row>
    <row r="41" spans="1:11" x14ac:dyDescent="0.25">
      <c r="A41" s="76" t="s">
        <v>24</v>
      </c>
      <c r="B41" s="11">
        <v>1</v>
      </c>
      <c r="C41" s="78"/>
      <c r="D41" s="78">
        <v>21</v>
      </c>
      <c r="E41" s="11">
        <v>35</v>
      </c>
      <c r="F41" s="11">
        <v>18</v>
      </c>
      <c r="G41" s="78">
        <v>18</v>
      </c>
      <c r="H41" s="78"/>
      <c r="I41" s="78"/>
      <c r="J41" s="6"/>
      <c r="K41" s="6"/>
    </row>
    <row r="42" spans="1:11" x14ac:dyDescent="0.25">
      <c r="A42" s="76" t="s">
        <v>369</v>
      </c>
      <c r="B42" s="11">
        <v>0</v>
      </c>
      <c r="C42" s="78"/>
      <c r="D42" s="78">
        <v>15</v>
      </c>
      <c r="E42" s="11">
        <v>35</v>
      </c>
      <c r="F42" s="11">
        <v>18</v>
      </c>
      <c r="G42" s="78">
        <v>18</v>
      </c>
      <c r="H42" s="78"/>
      <c r="I42" s="78"/>
      <c r="J42" s="6"/>
      <c r="K42" s="6"/>
    </row>
    <row r="43" spans="1:11" x14ac:dyDescent="0.25">
      <c r="A43" s="76" t="s">
        <v>32</v>
      </c>
      <c r="B43" s="11">
        <v>0</v>
      </c>
      <c r="C43" s="78"/>
      <c r="D43" s="78">
        <v>12</v>
      </c>
      <c r="E43" s="11">
        <v>35</v>
      </c>
      <c r="F43" s="11">
        <v>18</v>
      </c>
      <c r="G43" s="78">
        <v>18</v>
      </c>
      <c r="H43" s="78"/>
      <c r="I43" s="78"/>
      <c r="J43" s="6"/>
      <c r="K43" s="6"/>
    </row>
    <row r="44" spans="1:11" x14ac:dyDescent="0.25">
      <c r="A44" s="76" t="s">
        <v>9</v>
      </c>
      <c r="B44" s="11">
        <v>0</v>
      </c>
      <c r="C44" s="78"/>
      <c r="D44" s="78">
        <v>13</v>
      </c>
      <c r="E44" s="11">
        <v>35</v>
      </c>
      <c r="F44" s="11">
        <v>18</v>
      </c>
      <c r="G44" s="78">
        <v>18</v>
      </c>
      <c r="H44" s="78"/>
      <c r="I44" s="78"/>
      <c r="J44" s="6"/>
      <c r="K44" s="6"/>
    </row>
    <row r="45" spans="1:11" x14ac:dyDescent="0.25">
      <c r="A45" s="76" t="s">
        <v>388</v>
      </c>
      <c r="B45" s="11">
        <v>0</v>
      </c>
      <c r="C45" s="78">
        <v>0</v>
      </c>
      <c r="D45" s="78">
        <v>6</v>
      </c>
      <c r="E45" s="11">
        <v>35</v>
      </c>
      <c r="F45" s="11">
        <v>18</v>
      </c>
      <c r="G45" s="78">
        <v>18</v>
      </c>
      <c r="H45" s="78"/>
      <c r="I45" s="78"/>
      <c r="J45" s="6"/>
      <c r="K45" s="6"/>
    </row>
    <row r="46" spans="1:11" x14ac:dyDescent="0.25">
      <c r="A46" s="76" t="s">
        <v>370</v>
      </c>
      <c r="B46" s="11">
        <v>0</v>
      </c>
      <c r="C46" s="78"/>
      <c r="D46" s="78"/>
      <c r="E46" s="11">
        <v>35</v>
      </c>
      <c r="F46" s="11">
        <v>18</v>
      </c>
      <c r="G46" s="78">
        <v>18</v>
      </c>
      <c r="H46" s="78"/>
      <c r="I46" s="78"/>
      <c r="J46" s="6"/>
      <c r="K46" s="6"/>
    </row>
    <row r="47" spans="1:11" x14ac:dyDescent="0.25">
      <c r="A47" s="76" t="s">
        <v>389</v>
      </c>
      <c r="B47" s="11">
        <v>0</v>
      </c>
      <c r="C47" s="78"/>
      <c r="D47" s="78"/>
      <c r="E47" s="11">
        <v>35</v>
      </c>
      <c r="F47" s="11">
        <v>18</v>
      </c>
      <c r="G47" s="78">
        <v>18</v>
      </c>
      <c r="H47" s="78"/>
      <c r="I47" s="78"/>
      <c r="J47" s="6"/>
      <c r="K47" s="6"/>
    </row>
    <row r="48" spans="1:11" x14ac:dyDescent="0.25">
      <c r="A48" s="76" t="s">
        <v>390</v>
      </c>
      <c r="B48" s="11">
        <v>0</v>
      </c>
      <c r="C48" s="78">
        <v>0</v>
      </c>
      <c r="D48" s="78" t="s">
        <v>344</v>
      </c>
      <c r="E48" s="11">
        <v>35</v>
      </c>
      <c r="F48" s="11">
        <v>18</v>
      </c>
      <c r="G48" s="78">
        <v>18</v>
      </c>
      <c r="H48" s="78"/>
      <c r="I48" s="78"/>
      <c r="J48" s="6"/>
      <c r="K48" s="6"/>
    </row>
    <row r="49" spans="1:11" x14ac:dyDescent="0.25">
      <c r="A49" s="76" t="s">
        <v>12</v>
      </c>
      <c r="B49" s="11">
        <v>0</v>
      </c>
      <c r="C49" s="78"/>
      <c r="D49" s="78"/>
      <c r="E49" s="11">
        <v>35</v>
      </c>
      <c r="F49" s="11">
        <v>18</v>
      </c>
      <c r="G49" s="78">
        <v>18</v>
      </c>
      <c r="H49" s="78"/>
      <c r="I49" s="78"/>
      <c r="J49" s="6"/>
      <c r="K49" s="6"/>
    </row>
    <row r="50" spans="1:11" x14ac:dyDescent="0.25">
      <c r="A50" s="76" t="s">
        <v>391</v>
      </c>
      <c r="B50" s="11">
        <v>0</v>
      </c>
      <c r="C50" s="78"/>
      <c r="D50" s="78"/>
      <c r="E50" s="30">
        <v>35</v>
      </c>
      <c r="F50" s="30">
        <v>18</v>
      </c>
      <c r="G50" s="30">
        <v>18</v>
      </c>
      <c r="J50" s="6"/>
      <c r="K50" s="6"/>
    </row>
    <row r="51" spans="1:11" x14ac:dyDescent="0.25">
      <c r="A51" s="6" t="s">
        <v>45</v>
      </c>
      <c r="B51" s="30">
        <v>0</v>
      </c>
      <c r="C51" s="30">
        <v>0</v>
      </c>
      <c r="D51" s="30">
        <v>6</v>
      </c>
      <c r="E51" s="30">
        <v>35</v>
      </c>
      <c r="F51" s="30">
        <v>18</v>
      </c>
      <c r="G51" s="30">
        <v>18</v>
      </c>
      <c r="J51" s="6"/>
      <c r="K51" s="6"/>
    </row>
    <row r="52" spans="1:11" x14ac:dyDescent="0.25">
      <c r="A52" s="6" t="s">
        <v>392</v>
      </c>
      <c r="B52" s="30">
        <v>0</v>
      </c>
      <c r="E52" s="30">
        <v>35</v>
      </c>
      <c r="F52" s="30">
        <v>18</v>
      </c>
      <c r="G52" s="30">
        <v>18</v>
      </c>
      <c r="J52" s="6"/>
      <c r="K52" s="6"/>
    </row>
    <row r="53" spans="1:11" x14ac:dyDescent="0.25">
      <c r="A53" s="6" t="s">
        <v>393</v>
      </c>
      <c r="B53" s="30">
        <v>0</v>
      </c>
      <c r="E53" s="30">
        <v>35</v>
      </c>
      <c r="F53" s="30">
        <v>18</v>
      </c>
      <c r="G53" s="30">
        <v>18</v>
      </c>
      <c r="J53" s="6"/>
      <c r="K53" s="6"/>
    </row>
    <row r="54" spans="1:11" x14ac:dyDescent="0.25">
      <c r="D54" s="31"/>
      <c r="K54" s="6"/>
    </row>
    <row r="55" spans="1:11" x14ac:dyDescent="0.25">
      <c r="D55" s="31"/>
    </row>
    <row r="56" spans="1:11" x14ac:dyDescent="0.25">
      <c r="D56" s="31"/>
    </row>
    <row r="57" spans="1:11" x14ac:dyDescent="0.25">
      <c r="D57" s="31"/>
    </row>
    <row r="58" spans="1:11" x14ac:dyDescent="0.25">
      <c r="D58" s="31"/>
    </row>
    <row r="59" spans="1:11" x14ac:dyDescent="0.25">
      <c r="D59" s="31"/>
    </row>
    <row r="60" spans="1:11" x14ac:dyDescent="0.25">
      <c r="D60" s="31"/>
    </row>
    <row r="61" spans="1:11" x14ac:dyDescent="0.25">
      <c r="D61" s="31"/>
    </row>
    <row r="62" spans="1:11" x14ac:dyDescent="0.25">
      <c r="D62" s="31"/>
    </row>
    <row r="63" spans="1:11" x14ac:dyDescent="0.25">
      <c r="D63" s="31"/>
    </row>
    <row r="64" spans="1:11" x14ac:dyDescent="0.25">
      <c r="D64" s="31"/>
    </row>
    <row r="65" spans="4:4" x14ac:dyDescent="0.25">
      <c r="D65" s="31"/>
    </row>
    <row r="66" spans="4:4" x14ac:dyDescent="0.25">
      <c r="D66" s="31"/>
    </row>
    <row r="67" spans="4:4" x14ac:dyDescent="0.25">
      <c r="D67" s="31"/>
    </row>
    <row r="68" spans="4:4" x14ac:dyDescent="0.25">
      <c r="D68" s="31"/>
    </row>
    <row r="69" spans="4:4" x14ac:dyDescent="0.25">
      <c r="D69" s="31"/>
    </row>
    <row r="70" spans="4:4" x14ac:dyDescent="0.25">
      <c r="D70" s="31"/>
    </row>
    <row r="71" spans="4:4" x14ac:dyDescent="0.25">
      <c r="D71" s="31"/>
    </row>
    <row r="72" spans="4:4" x14ac:dyDescent="0.25">
      <c r="D72" s="31"/>
    </row>
    <row r="73" spans="4:4" x14ac:dyDescent="0.25">
      <c r="D73" s="31"/>
    </row>
    <row r="74" spans="4:4" x14ac:dyDescent="0.25">
      <c r="D74" s="31"/>
    </row>
    <row r="75" spans="4:4" x14ac:dyDescent="0.25">
      <c r="D75" s="31"/>
    </row>
    <row r="76" spans="4:4" x14ac:dyDescent="0.25">
      <c r="D76" s="31"/>
    </row>
    <row r="77" spans="4:4" x14ac:dyDescent="0.25">
      <c r="D77" s="31"/>
    </row>
    <row r="78" spans="4:4" x14ac:dyDescent="0.25">
      <c r="D78" s="31"/>
    </row>
    <row r="79" spans="4:4" x14ac:dyDescent="0.25">
      <c r="D79" s="31"/>
    </row>
    <row r="80" spans="4:4" x14ac:dyDescent="0.25">
      <c r="D80" s="31"/>
    </row>
    <row r="81" spans="4:4" x14ac:dyDescent="0.25">
      <c r="D81" s="31"/>
    </row>
    <row r="82" spans="4:4" x14ac:dyDescent="0.25">
      <c r="D82" s="31"/>
    </row>
    <row r="83" spans="4:4" x14ac:dyDescent="0.25">
      <c r="D83" s="31"/>
    </row>
    <row r="84" spans="4:4" x14ac:dyDescent="0.25">
      <c r="D84" s="31"/>
    </row>
    <row r="85" spans="4:4" x14ac:dyDescent="0.25">
      <c r="D85" s="31"/>
    </row>
    <row r="86" spans="4:4" x14ac:dyDescent="0.25">
      <c r="D86" s="31"/>
    </row>
    <row r="87" spans="4:4" x14ac:dyDescent="0.25">
      <c r="D87" s="31"/>
    </row>
    <row r="88" spans="4:4" x14ac:dyDescent="0.25">
      <c r="D88" s="31"/>
    </row>
    <row r="89" spans="4:4" x14ac:dyDescent="0.25">
      <c r="D89" s="31"/>
    </row>
    <row r="90" spans="4:4" x14ac:dyDescent="0.25">
      <c r="D90" s="31"/>
    </row>
    <row r="91" spans="4:4" x14ac:dyDescent="0.25">
      <c r="D91" s="31"/>
    </row>
    <row r="92" spans="4:4" x14ac:dyDescent="0.25">
      <c r="D92" s="31"/>
    </row>
    <row r="93" spans="4:4" x14ac:dyDescent="0.25">
      <c r="D93" s="31"/>
    </row>
    <row r="94" spans="4:4" x14ac:dyDescent="0.25">
      <c r="D94" s="31"/>
    </row>
    <row r="95" spans="4:4" x14ac:dyDescent="0.25">
      <c r="D95" s="31"/>
    </row>
    <row r="96" spans="4:4" x14ac:dyDescent="0.25">
      <c r="D96" s="31"/>
    </row>
    <row r="97" spans="4:4" x14ac:dyDescent="0.25">
      <c r="D97" s="31"/>
    </row>
    <row r="98" spans="4:4" x14ac:dyDescent="0.25">
      <c r="D98" s="31"/>
    </row>
    <row r="99" spans="4:4" x14ac:dyDescent="0.25">
      <c r="D99" s="31"/>
    </row>
    <row r="100" spans="4:4" x14ac:dyDescent="0.25">
      <c r="D100" s="31"/>
    </row>
    <row r="101" spans="4:4" x14ac:dyDescent="0.25">
      <c r="D101" s="31"/>
    </row>
    <row r="102" spans="4:4" x14ac:dyDescent="0.25">
      <c r="D102" s="31"/>
    </row>
    <row r="103" spans="4:4" x14ac:dyDescent="0.25">
      <c r="D103" s="31"/>
    </row>
    <row r="104" spans="4:4" x14ac:dyDescent="0.25">
      <c r="D104" s="31"/>
    </row>
    <row r="105" spans="4:4" x14ac:dyDescent="0.25">
      <c r="D105" s="31"/>
    </row>
    <row r="106" spans="4:4" x14ac:dyDescent="0.25">
      <c r="D106" s="31"/>
    </row>
    <row r="107" spans="4:4" x14ac:dyDescent="0.25">
      <c r="D107" s="31"/>
    </row>
    <row r="108" spans="4:4" x14ac:dyDescent="0.25">
      <c r="D108" s="31"/>
    </row>
    <row r="109" spans="4:4" x14ac:dyDescent="0.25">
      <c r="D109" s="31"/>
    </row>
    <row r="110" spans="4:4" x14ac:dyDescent="0.25">
      <c r="D110" s="31"/>
    </row>
    <row r="111" spans="4:4" x14ac:dyDescent="0.25">
      <c r="D111" s="31"/>
    </row>
    <row r="112" spans="4:4" x14ac:dyDescent="0.25">
      <c r="D112" s="31"/>
    </row>
    <row r="113" spans="4:4" x14ac:dyDescent="0.25">
      <c r="D113" s="31"/>
    </row>
    <row r="114" spans="4:4" x14ac:dyDescent="0.25">
      <c r="D114" s="31"/>
    </row>
    <row r="115" spans="4:4" x14ac:dyDescent="0.25">
      <c r="D115" s="31"/>
    </row>
    <row r="116" spans="4:4" x14ac:dyDescent="0.25">
      <c r="D116" s="31"/>
    </row>
    <row r="117" spans="4:4" x14ac:dyDescent="0.25">
      <c r="D117" s="31"/>
    </row>
    <row r="118" spans="4:4" x14ac:dyDescent="0.25">
      <c r="D118" s="31"/>
    </row>
    <row r="119" spans="4:4" x14ac:dyDescent="0.25">
      <c r="D119" s="31"/>
    </row>
    <row r="120" spans="4:4" x14ac:dyDescent="0.25">
      <c r="D120" s="31"/>
    </row>
    <row r="121" spans="4:4" x14ac:dyDescent="0.25">
      <c r="D121" s="31"/>
    </row>
    <row r="122" spans="4:4" x14ac:dyDescent="0.25">
      <c r="D122" s="31"/>
    </row>
    <row r="123" spans="4:4" x14ac:dyDescent="0.25">
      <c r="D123" s="31"/>
    </row>
    <row r="124" spans="4:4" x14ac:dyDescent="0.25">
      <c r="D124" s="31"/>
    </row>
    <row r="125" spans="4:4" x14ac:dyDescent="0.25">
      <c r="D125" s="31"/>
    </row>
    <row r="126" spans="4:4" x14ac:dyDescent="0.25">
      <c r="D126" s="31"/>
    </row>
    <row r="127" spans="4:4" x14ac:dyDescent="0.25">
      <c r="D127" s="31"/>
    </row>
    <row r="128" spans="4:4" x14ac:dyDescent="0.25">
      <c r="D128" s="31"/>
    </row>
    <row r="129" spans="4:4" x14ac:dyDescent="0.25">
      <c r="D129" s="31"/>
    </row>
    <row r="130" spans="4:4" x14ac:dyDescent="0.25">
      <c r="D130" s="31"/>
    </row>
    <row r="131" spans="4:4" x14ac:dyDescent="0.25">
      <c r="D131" s="31"/>
    </row>
    <row r="132" spans="4:4" x14ac:dyDescent="0.25">
      <c r="D132" s="31"/>
    </row>
    <row r="133" spans="4:4" x14ac:dyDescent="0.25">
      <c r="D133" s="31"/>
    </row>
    <row r="134" spans="4:4" x14ac:dyDescent="0.25">
      <c r="D134" s="31"/>
    </row>
    <row r="135" spans="4:4" x14ac:dyDescent="0.25">
      <c r="D135" s="31"/>
    </row>
    <row r="136" spans="4:4" x14ac:dyDescent="0.25">
      <c r="D136" s="31"/>
    </row>
    <row r="137" spans="4:4" x14ac:dyDescent="0.25">
      <c r="D137" s="31"/>
    </row>
    <row r="138" spans="4:4" x14ac:dyDescent="0.25">
      <c r="D138" s="31"/>
    </row>
    <row r="139" spans="4:4" x14ac:dyDescent="0.25">
      <c r="D139" s="31"/>
    </row>
    <row r="140" spans="4:4" x14ac:dyDescent="0.25">
      <c r="D140" s="31"/>
    </row>
    <row r="141" spans="4:4" x14ac:dyDescent="0.25">
      <c r="D141" s="31"/>
    </row>
    <row r="142" spans="4:4" x14ac:dyDescent="0.25">
      <c r="D142" s="31"/>
    </row>
    <row r="143" spans="4:4" x14ac:dyDescent="0.25">
      <c r="D143" s="31"/>
    </row>
    <row r="144" spans="4:4" x14ac:dyDescent="0.25">
      <c r="D144" s="31"/>
    </row>
    <row r="145" spans="4:4" x14ac:dyDescent="0.25">
      <c r="D145" s="31"/>
    </row>
    <row r="146" spans="4:4" x14ac:dyDescent="0.25">
      <c r="D146" s="31"/>
    </row>
    <row r="147" spans="4:4" x14ac:dyDescent="0.25">
      <c r="D147" s="31"/>
    </row>
    <row r="148" spans="4:4" x14ac:dyDescent="0.25">
      <c r="D148" s="31"/>
    </row>
    <row r="149" spans="4:4" x14ac:dyDescent="0.25">
      <c r="D149" s="31"/>
    </row>
    <row r="150" spans="4:4" x14ac:dyDescent="0.25">
      <c r="D150" s="31"/>
    </row>
    <row r="151" spans="4:4" x14ac:dyDescent="0.25">
      <c r="D151" s="31"/>
    </row>
    <row r="152" spans="4:4" x14ac:dyDescent="0.25">
      <c r="D152" s="31"/>
    </row>
    <row r="153" spans="4:4" x14ac:dyDescent="0.25">
      <c r="D153" s="31"/>
    </row>
    <row r="154" spans="4:4" x14ac:dyDescent="0.25">
      <c r="D154" s="31"/>
    </row>
    <row r="155" spans="4:4" x14ac:dyDescent="0.25">
      <c r="D155" s="31"/>
    </row>
    <row r="156" spans="4:4" x14ac:dyDescent="0.25">
      <c r="D156" s="31"/>
    </row>
    <row r="157" spans="4:4" x14ac:dyDescent="0.25">
      <c r="D157" s="31"/>
    </row>
    <row r="158" spans="4:4" x14ac:dyDescent="0.25">
      <c r="D158" s="31"/>
    </row>
    <row r="159" spans="4:4" x14ac:dyDescent="0.25">
      <c r="D159" s="31"/>
    </row>
    <row r="160" spans="4:4" x14ac:dyDescent="0.25">
      <c r="D160" s="31"/>
    </row>
    <row r="161" spans="4:4" x14ac:dyDescent="0.25">
      <c r="D161" s="31"/>
    </row>
    <row r="162" spans="4:4" x14ac:dyDescent="0.25">
      <c r="D162" s="31"/>
    </row>
    <row r="163" spans="4:4" x14ac:dyDescent="0.25">
      <c r="D163" s="31"/>
    </row>
    <row r="164" spans="4:4" x14ac:dyDescent="0.25">
      <c r="D164" s="31"/>
    </row>
    <row r="165" spans="4:4" x14ac:dyDescent="0.25">
      <c r="D165" s="31"/>
    </row>
    <row r="166" spans="4:4" x14ac:dyDescent="0.25">
      <c r="D166" s="31"/>
    </row>
    <row r="167" spans="4:4" x14ac:dyDescent="0.25">
      <c r="D167" s="31"/>
    </row>
    <row r="168" spans="4:4" x14ac:dyDescent="0.25">
      <c r="D168" s="31"/>
    </row>
    <row r="169" spans="4:4" x14ac:dyDescent="0.25">
      <c r="D169" s="31"/>
    </row>
    <row r="170" spans="4:4" x14ac:dyDescent="0.25">
      <c r="D170" s="31"/>
    </row>
    <row r="171" spans="4:4" x14ac:dyDescent="0.25">
      <c r="D171" s="31"/>
    </row>
    <row r="172" spans="4:4" x14ac:dyDescent="0.25">
      <c r="D172" s="31"/>
    </row>
    <row r="173" spans="4:4" x14ac:dyDescent="0.25">
      <c r="D173" s="31"/>
    </row>
    <row r="174" spans="4:4" x14ac:dyDescent="0.25">
      <c r="D174" s="31"/>
    </row>
    <row r="175" spans="4:4" x14ac:dyDescent="0.25">
      <c r="D175" s="31"/>
    </row>
    <row r="176" spans="4:4" x14ac:dyDescent="0.25">
      <c r="D176" s="31"/>
    </row>
    <row r="177" spans="4:4" x14ac:dyDescent="0.25">
      <c r="D177" s="31"/>
    </row>
    <row r="178" spans="4:4" x14ac:dyDescent="0.25">
      <c r="D178" s="31"/>
    </row>
    <row r="179" spans="4:4" x14ac:dyDescent="0.25">
      <c r="D179" s="31"/>
    </row>
    <row r="180" spans="4:4" x14ac:dyDescent="0.25">
      <c r="D180" s="31"/>
    </row>
    <row r="181" spans="4:4" x14ac:dyDescent="0.25">
      <c r="D181" s="31"/>
    </row>
    <row r="182" spans="4:4" x14ac:dyDescent="0.25">
      <c r="D182" s="31"/>
    </row>
    <row r="183" spans="4:4" x14ac:dyDescent="0.25">
      <c r="D183" s="31"/>
    </row>
    <row r="184" spans="4:4" x14ac:dyDescent="0.25">
      <c r="D184" s="31"/>
    </row>
    <row r="185" spans="4:4" x14ac:dyDescent="0.25">
      <c r="D185" s="31"/>
    </row>
    <row r="186" spans="4:4" x14ac:dyDescent="0.25">
      <c r="D186" s="31"/>
    </row>
    <row r="187" spans="4:4" x14ac:dyDescent="0.25">
      <c r="D187" s="31"/>
    </row>
    <row r="188" spans="4:4" x14ac:dyDescent="0.25">
      <c r="D188" s="31"/>
    </row>
    <row r="189" spans="4:4" x14ac:dyDescent="0.25">
      <c r="D189" s="31"/>
    </row>
    <row r="190" spans="4:4" x14ac:dyDescent="0.25">
      <c r="D190" s="31"/>
    </row>
    <row r="191" spans="4:4" x14ac:dyDescent="0.25">
      <c r="D191" s="31"/>
    </row>
    <row r="192" spans="4:4" x14ac:dyDescent="0.25">
      <c r="D192" s="31"/>
    </row>
    <row r="193" spans="4:4" x14ac:dyDescent="0.25">
      <c r="D193" s="31"/>
    </row>
    <row r="194" spans="4:4" x14ac:dyDescent="0.25">
      <c r="D194" s="31"/>
    </row>
    <row r="195" spans="4:4" x14ac:dyDescent="0.25">
      <c r="D195" s="31"/>
    </row>
    <row r="196" spans="4:4" x14ac:dyDescent="0.25">
      <c r="D196" s="31"/>
    </row>
    <row r="197" spans="4:4" x14ac:dyDescent="0.25">
      <c r="D197" s="31"/>
    </row>
    <row r="198" spans="4:4" x14ac:dyDescent="0.25">
      <c r="D198" s="31"/>
    </row>
    <row r="199" spans="4:4" x14ac:dyDescent="0.25">
      <c r="D199" s="31"/>
    </row>
    <row r="200" spans="4:4" x14ac:dyDescent="0.25">
      <c r="D200" s="31"/>
    </row>
    <row r="201" spans="4:4" x14ac:dyDescent="0.25">
      <c r="D201" s="31"/>
    </row>
    <row r="202" spans="4:4" x14ac:dyDescent="0.25">
      <c r="D202" s="31"/>
    </row>
    <row r="203" spans="4:4" x14ac:dyDescent="0.25">
      <c r="D203" s="31"/>
    </row>
    <row r="204" spans="4:4" x14ac:dyDescent="0.25">
      <c r="D204" s="31"/>
    </row>
    <row r="205" spans="4:4" x14ac:dyDescent="0.25">
      <c r="D205" s="31"/>
    </row>
    <row r="206" spans="4:4" x14ac:dyDescent="0.25">
      <c r="D206" s="31"/>
    </row>
    <row r="207" spans="4:4" x14ac:dyDescent="0.25">
      <c r="D207" s="31"/>
    </row>
    <row r="208" spans="4:4" x14ac:dyDescent="0.25">
      <c r="D208" s="31"/>
    </row>
    <row r="209" spans="4:4" x14ac:dyDescent="0.25">
      <c r="D209" s="31"/>
    </row>
    <row r="210" spans="4:4" x14ac:dyDescent="0.25">
      <c r="D210" s="31"/>
    </row>
    <row r="211" spans="4:4" x14ac:dyDescent="0.25">
      <c r="D211" s="31"/>
    </row>
    <row r="212" spans="4:4" x14ac:dyDescent="0.25">
      <c r="D212" s="31"/>
    </row>
    <row r="213" spans="4:4" x14ac:dyDescent="0.25">
      <c r="D213" s="31"/>
    </row>
    <row r="214" spans="4:4" x14ac:dyDescent="0.25">
      <c r="D214" s="31"/>
    </row>
    <row r="215" spans="4:4" x14ac:dyDescent="0.25">
      <c r="D215" s="31"/>
    </row>
    <row r="216" spans="4:4" x14ac:dyDescent="0.25">
      <c r="D216" s="31"/>
    </row>
    <row r="217" spans="4:4" x14ac:dyDescent="0.25">
      <c r="D217" s="31"/>
    </row>
    <row r="218" spans="4:4" x14ac:dyDescent="0.25">
      <c r="D218" s="31"/>
    </row>
    <row r="219" spans="4:4" x14ac:dyDescent="0.25">
      <c r="D219" s="31"/>
    </row>
    <row r="220" spans="4:4" x14ac:dyDescent="0.25">
      <c r="D220" s="31"/>
    </row>
    <row r="221" spans="4:4" x14ac:dyDescent="0.25">
      <c r="D221" s="31"/>
    </row>
    <row r="222" spans="4:4" x14ac:dyDescent="0.25">
      <c r="D222" s="31"/>
    </row>
    <row r="223" spans="4:4" x14ac:dyDescent="0.25">
      <c r="D223" s="31"/>
    </row>
    <row r="224" spans="4:4" x14ac:dyDescent="0.25">
      <c r="D224" s="31"/>
    </row>
    <row r="225" spans="4:4" x14ac:dyDescent="0.25">
      <c r="D225" s="31"/>
    </row>
    <row r="226" spans="4:4" x14ac:dyDescent="0.25">
      <c r="D226" s="31"/>
    </row>
    <row r="227" spans="4:4" x14ac:dyDescent="0.25">
      <c r="D227" s="31"/>
    </row>
    <row r="228" spans="4:4" x14ac:dyDescent="0.25">
      <c r="D228" s="31"/>
    </row>
    <row r="229" spans="4:4" x14ac:dyDescent="0.25">
      <c r="D229" s="31"/>
    </row>
    <row r="230" spans="4:4" x14ac:dyDescent="0.25">
      <c r="D230" s="31"/>
    </row>
    <row r="231" spans="4:4" x14ac:dyDescent="0.25">
      <c r="D231" s="31"/>
    </row>
    <row r="232" spans="4:4" x14ac:dyDescent="0.25">
      <c r="D232" s="31"/>
    </row>
    <row r="233" spans="4:4" x14ac:dyDescent="0.25">
      <c r="D233" s="31"/>
    </row>
    <row r="234" spans="4:4" x14ac:dyDescent="0.25">
      <c r="D234" s="31"/>
    </row>
    <row r="235" spans="4:4" x14ac:dyDescent="0.25">
      <c r="D235" s="31"/>
    </row>
    <row r="236" spans="4:4" x14ac:dyDescent="0.25">
      <c r="D236" s="31"/>
    </row>
    <row r="237" spans="4:4" x14ac:dyDescent="0.25">
      <c r="D237" s="31"/>
    </row>
    <row r="238" spans="4:4" x14ac:dyDescent="0.25">
      <c r="D238" s="31"/>
    </row>
    <row r="239" spans="4:4" x14ac:dyDescent="0.25">
      <c r="D239" s="31"/>
    </row>
    <row r="240" spans="4:4" x14ac:dyDescent="0.25">
      <c r="D240" s="31"/>
    </row>
    <row r="241" spans="4:4" x14ac:dyDescent="0.25">
      <c r="D241" s="31"/>
    </row>
    <row r="242" spans="4:4" x14ac:dyDescent="0.25">
      <c r="D242" s="31"/>
    </row>
    <row r="243" spans="4:4" x14ac:dyDescent="0.25">
      <c r="D243" s="31"/>
    </row>
    <row r="244" spans="4:4" x14ac:dyDescent="0.25">
      <c r="D244" s="31"/>
    </row>
    <row r="245" spans="4:4" x14ac:dyDescent="0.25">
      <c r="D245" s="31"/>
    </row>
    <row r="246" spans="4:4" x14ac:dyDescent="0.25">
      <c r="D246" s="31"/>
    </row>
    <row r="247" spans="4:4" x14ac:dyDescent="0.25">
      <c r="D247" s="31"/>
    </row>
    <row r="248" spans="4:4" x14ac:dyDescent="0.25">
      <c r="D248" s="31"/>
    </row>
    <row r="249" spans="4:4" x14ac:dyDescent="0.25">
      <c r="D249" s="31"/>
    </row>
    <row r="250" spans="4:4" x14ac:dyDescent="0.25">
      <c r="D250" s="31"/>
    </row>
    <row r="251" spans="4:4" x14ac:dyDescent="0.25">
      <c r="D251" s="31"/>
    </row>
    <row r="252" spans="4:4" x14ac:dyDescent="0.25">
      <c r="D252" s="31"/>
    </row>
    <row r="253" spans="4:4" x14ac:dyDescent="0.25">
      <c r="D253" s="31"/>
    </row>
    <row r="254" spans="4:4" x14ac:dyDescent="0.25">
      <c r="D254" s="31"/>
    </row>
    <row r="255" spans="4:4" x14ac:dyDescent="0.25">
      <c r="D255" s="31"/>
    </row>
    <row r="256" spans="4:4" x14ac:dyDescent="0.25">
      <c r="D256" s="31"/>
    </row>
    <row r="257" spans="4:4" x14ac:dyDescent="0.25">
      <c r="D257" s="31"/>
    </row>
    <row r="258" spans="4:4" x14ac:dyDescent="0.25">
      <c r="D258" s="31"/>
    </row>
    <row r="259" spans="4:4" x14ac:dyDescent="0.25">
      <c r="D259" s="31"/>
    </row>
    <row r="260" spans="4:4" x14ac:dyDescent="0.25">
      <c r="D260" s="31"/>
    </row>
    <row r="261" spans="4:4" x14ac:dyDescent="0.25">
      <c r="D261" s="31"/>
    </row>
    <row r="262" spans="4:4" x14ac:dyDescent="0.25">
      <c r="D262" s="31"/>
    </row>
    <row r="263" spans="4:4" x14ac:dyDescent="0.25">
      <c r="D263" s="31"/>
    </row>
    <row r="264" spans="4:4" x14ac:dyDescent="0.25">
      <c r="D264" s="31"/>
    </row>
    <row r="265" spans="4:4" x14ac:dyDescent="0.25">
      <c r="D265" s="31"/>
    </row>
    <row r="266" spans="4:4" x14ac:dyDescent="0.25">
      <c r="D266" s="31"/>
    </row>
    <row r="267" spans="4:4" x14ac:dyDescent="0.25">
      <c r="D267" s="31"/>
    </row>
    <row r="268" spans="4:4" x14ac:dyDescent="0.25">
      <c r="D268" s="31"/>
    </row>
    <row r="269" spans="4:4" x14ac:dyDescent="0.25">
      <c r="D269" s="31"/>
    </row>
    <row r="270" spans="4:4" x14ac:dyDescent="0.25">
      <c r="D270" s="31"/>
    </row>
    <row r="271" spans="4:4" x14ac:dyDescent="0.25">
      <c r="D271" s="31"/>
    </row>
    <row r="272" spans="4:4" x14ac:dyDescent="0.25">
      <c r="D272" s="31"/>
    </row>
    <row r="273" spans="4:4" x14ac:dyDescent="0.25">
      <c r="D273" s="31"/>
    </row>
    <row r="274" spans="4:4" x14ac:dyDescent="0.25">
      <c r="D274" s="31"/>
    </row>
    <row r="275" spans="4:4" x14ac:dyDescent="0.25">
      <c r="D275" s="31"/>
    </row>
    <row r="276" spans="4:4" x14ac:dyDescent="0.25">
      <c r="D276" s="31"/>
    </row>
    <row r="277" spans="4:4" x14ac:dyDescent="0.25">
      <c r="D277" s="31"/>
    </row>
    <row r="278" spans="4:4" x14ac:dyDescent="0.25">
      <c r="D278" s="31"/>
    </row>
    <row r="279" spans="4:4" x14ac:dyDescent="0.25">
      <c r="D279" s="31"/>
    </row>
    <row r="280" spans="4:4" x14ac:dyDescent="0.25">
      <c r="D280" s="31"/>
    </row>
    <row r="281" spans="4:4" x14ac:dyDescent="0.25">
      <c r="D281" s="31"/>
    </row>
    <row r="282" spans="4:4" x14ac:dyDescent="0.25">
      <c r="D282" s="31"/>
    </row>
    <row r="283" spans="4:4" x14ac:dyDescent="0.25">
      <c r="D283" s="31"/>
    </row>
    <row r="284" spans="4:4" x14ac:dyDescent="0.25">
      <c r="D284" s="31"/>
    </row>
    <row r="285" spans="4:4" x14ac:dyDescent="0.25">
      <c r="D285" s="31"/>
    </row>
    <row r="286" spans="4:4" x14ac:dyDescent="0.25">
      <c r="D286" s="31"/>
    </row>
    <row r="287" spans="4:4" x14ac:dyDescent="0.25">
      <c r="D287" s="31"/>
    </row>
    <row r="288" spans="4:4" x14ac:dyDescent="0.25">
      <c r="D288" s="31"/>
    </row>
    <row r="289" spans="4:4" x14ac:dyDescent="0.25">
      <c r="D289" s="31"/>
    </row>
    <row r="290" spans="4:4" x14ac:dyDescent="0.25">
      <c r="D290" s="31"/>
    </row>
    <row r="291" spans="4:4" x14ac:dyDescent="0.25">
      <c r="D291" s="31"/>
    </row>
    <row r="292" spans="4:4" x14ac:dyDescent="0.25">
      <c r="D292" s="31"/>
    </row>
    <row r="293" spans="4:4" x14ac:dyDescent="0.25">
      <c r="D293" s="31"/>
    </row>
    <row r="294" spans="4:4" x14ac:dyDescent="0.25">
      <c r="D294" s="31"/>
    </row>
    <row r="295" spans="4:4" x14ac:dyDescent="0.25">
      <c r="D295" s="31"/>
    </row>
    <row r="296" spans="4:4" x14ac:dyDescent="0.25">
      <c r="D296" s="31"/>
    </row>
    <row r="297" spans="4:4" x14ac:dyDescent="0.25">
      <c r="D297" s="31"/>
    </row>
    <row r="298" spans="4:4" x14ac:dyDescent="0.25">
      <c r="D298" s="31"/>
    </row>
    <row r="299" spans="4:4" x14ac:dyDescent="0.25">
      <c r="D299" s="31"/>
    </row>
    <row r="300" spans="4:4" x14ac:dyDescent="0.25">
      <c r="D300" s="31"/>
    </row>
    <row r="301" spans="4:4" x14ac:dyDescent="0.25">
      <c r="D301" s="31"/>
    </row>
    <row r="302" spans="4:4" x14ac:dyDescent="0.25">
      <c r="D302" s="31"/>
    </row>
    <row r="303" spans="4:4" x14ac:dyDescent="0.25">
      <c r="D303" s="31"/>
    </row>
    <row r="304" spans="4:4" x14ac:dyDescent="0.25">
      <c r="D304" s="31"/>
    </row>
    <row r="305" spans="4:4" x14ac:dyDescent="0.25">
      <c r="D305" s="31"/>
    </row>
    <row r="306" spans="4:4" x14ac:dyDescent="0.25">
      <c r="D306" s="31"/>
    </row>
    <row r="307" spans="4:4" x14ac:dyDescent="0.25">
      <c r="D307" s="31"/>
    </row>
    <row r="308" spans="4:4" x14ac:dyDescent="0.25">
      <c r="D308" s="31"/>
    </row>
    <row r="309" spans="4:4" x14ac:dyDescent="0.25">
      <c r="D309" s="31"/>
    </row>
    <row r="310" spans="4:4" x14ac:dyDescent="0.25">
      <c r="D310" s="31"/>
    </row>
    <row r="311" spans="4:4" x14ac:dyDescent="0.25">
      <c r="D311" s="31"/>
    </row>
    <row r="312" spans="4:4" x14ac:dyDescent="0.25">
      <c r="D312" s="31"/>
    </row>
    <row r="313" spans="4:4" x14ac:dyDescent="0.25">
      <c r="D313" s="31"/>
    </row>
    <row r="314" spans="4:4" x14ac:dyDescent="0.25">
      <c r="D314" s="31"/>
    </row>
    <row r="315" spans="4:4" x14ac:dyDescent="0.25">
      <c r="D315" s="31"/>
    </row>
    <row r="316" spans="4:4" x14ac:dyDescent="0.25">
      <c r="D316" s="31"/>
    </row>
    <row r="317" spans="4:4" x14ac:dyDescent="0.25">
      <c r="D317" s="31"/>
    </row>
    <row r="318" spans="4:4" x14ac:dyDescent="0.25">
      <c r="D318" s="31"/>
    </row>
    <row r="319" spans="4:4" x14ac:dyDescent="0.25">
      <c r="D319" s="31"/>
    </row>
    <row r="320" spans="4:4" x14ac:dyDescent="0.25">
      <c r="D320" s="31"/>
    </row>
    <row r="321" spans="4:4" x14ac:dyDescent="0.25">
      <c r="D321" s="31"/>
    </row>
    <row r="322" spans="4:4" x14ac:dyDescent="0.25">
      <c r="D322" s="31"/>
    </row>
    <row r="323" spans="4:4" x14ac:dyDescent="0.25">
      <c r="D323" s="31"/>
    </row>
    <row r="324" spans="4:4" x14ac:dyDescent="0.25">
      <c r="D324" s="31"/>
    </row>
    <row r="325" spans="4:4" x14ac:dyDescent="0.25">
      <c r="D325" s="31"/>
    </row>
    <row r="326" spans="4:4" x14ac:dyDescent="0.25">
      <c r="D326" s="31"/>
    </row>
    <row r="327" spans="4:4" x14ac:dyDescent="0.25">
      <c r="D327" s="31"/>
    </row>
    <row r="328" spans="4:4" x14ac:dyDescent="0.25">
      <c r="D328" s="31"/>
    </row>
    <row r="329" spans="4:4" x14ac:dyDescent="0.25">
      <c r="D329" s="31"/>
    </row>
    <row r="330" spans="4:4" x14ac:dyDescent="0.25">
      <c r="D330" s="31"/>
    </row>
    <row r="331" spans="4:4" x14ac:dyDescent="0.25">
      <c r="D331" s="31"/>
    </row>
    <row r="332" spans="4:4" x14ac:dyDescent="0.25">
      <c r="D332" s="31"/>
    </row>
    <row r="333" spans="4:4" x14ac:dyDescent="0.25">
      <c r="D333" s="31"/>
    </row>
    <row r="334" spans="4:4" x14ac:dyDescent="0.25">
      <c r="D334" s="31"/>
    </row>
    <row r="335" spans="4:4" x14ac:dyDescent="0.25">
      <c r="D335" s="31"/>
    </row>
    <row r="336" spans="4:4" x14ac:dyDescent="0.25">
      <c r="D336" s="31"/>
    </row>
    <row r="337" spans="4:4" x14ac:dyDescent="0.25">
      <c r="D337" s="31"/>
    </row>
    <row r="338" spans="4:4" x14ac:dyDescent="0.25">
      <c r="D338" s="31"/>
    </row>
    <row r="339" spans="4:4" x14ac:dyDescent="0.25">
      <c r="D339" s="31"/>
    </row>
    <row r="340" spans="4:4" x14ac:dyDescent="0.25">
      <c r="D340" s="31"/>
    </row>
    <row r="341" spans="4:4" x14ac:dyDescent="0.25">
      <c r="D341" s="31"/>
    </row>
    <row r="342" spans="4:4" x14ac:dyDescent="0.25">
      <c r="D342" s="31"/>
    </row>
    <row r="343" spans="4:4" x14ac:dyDescent="0.25">
      <c r="D343" s="31"/>
    </row>
    <row r="344" spans="4:4" x14ac:dyDescent="0.25">
      <c r="D344" s="31"/>
    </row>
    <row r="345" spans="4:4" x14ac:dyDescent="0.25">
      <c r="D345" s="31"/>
    </row>
    <row r="346" spans="4:4" x14ac:dyDescent="0.25">
      <c r="D346" s="31"/>
    </row>
    <row r="347" spans="4:4" x14ac:dyDescent="0.25">
      <c r="D347" s="31"/>
    </row>
    <row r="348" spans="4:4" x14ac:dyDescent="0.25">
      <c r="D348" s="31"/>
    </row>
    <row r="349" spans="4:4" x14ac:dyDescent="0.25">
      <c r="D349" s="31"/>
    </row>
    <row r="350" spans="4:4" x14ac:dyDescent="0.25">
      <c r="D350" s="31"/>
    </row>
    <row r="351" spans="4:4" x14ac:dyDescent="0.25">
      <c r="D351" s="31"/>
    </row>
    <row r="352" spans="4:4" x14ac:dyDescent="0.25">
      <c r="D352" s="31"/>
    </row>
    <row r="353" spans="4:4" x14ac:dyDescent="0.25">
      <c r="D353" s="31"/>
    </row>
    <row r="354" spans="4:4" x14ac:dyDescent="0.25">
      <c r="D354" s="31"/>
    </row>
    <row r="355" spans="4:4" x14ac:dyDescent="0.25">
      <c r="D355" s="31"/>
    </row>
    <row r="356" spans="4:4" x14ac:dyDescent="0.25">
      <c r="D356" s="31"/>
    </row>
    <row r="357" spans="4:4" x14ac:dyDescent="0.25">
      <c r="D357" s="31"/>
    </row>
    <row r="358" spans="4:4" x14ac:dyDescent="0.25">
      <c r="D358" s="31"/>
    </row>
    <row r="359" spans="4:4" x14ac:dyDescent="0.25">
      <c r="D359" s="31"/>
    </row>
    <row r="360" spans="4:4" x14ac:dyDescent="0.25">
      <c r="D360" s="31"/>
    </row>
    <row r="361" spans="4:4" x14ac:dyDescent="0.25">
      <c r="D361" s="31"/>
    </row>
    <row r="362" spans="4:4" x14ac:dyDescent="0.25">
      <c r="D362" s="31"/>
    </row>
    <row r="363" spans="4:4" x14ac:dyDescent="0.25">
      <c r="D363" s="31"/>
    </row>
    <row r="364" spans="4:4" x14ac:dyDescent="0.25">
      <c r="D364" s="31"/>
    </row>
    <row r="365" spans="4:4" x14ac:dyDescent="0.25">
      <c r="D365" s="3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4"/>
  <sheetViews>
    <sheetView tabSelected="1" zoomScale="85" zoomScaleNormal="85" workbookViewId="0">
      <selection activeCell="C32" sqref="C32"/>
    </sheetView>
  </sheetViews>
  <sheetFormatPr defaultRowHeight="15" x14ac:dyDescent="0.25"/>
  <cols>
    <col min="1" max="1" width="27.28515625" style="6" customWidth="1"/>
    <col min="2" max="2" width="53.7109375" style="6" customWidth="1"/>
    <col min="3" max="4" width="15.7109375" style="6" bestFit="1" customWidth="1"/>
    <col min="5" max="11" width="9.5703125" style="6" bestFit="1" customWidth="1"/>
    <col min="12" max="16384" width="9.140625" style="6"/>
  </cols>
  <sheetData>
    <row r="1" spans="1:16" x14ac:dyDescent="0.25">
      <c r="A1" s="20" t="s">
        <v>148</v>
      </c>
    </row>
    <row r="2" spans="1:16" x14ac:dyDescent="0.25">
      <c r="A2" s="28"/>
      <c r="B2" s="28" t="s">
        <v>153</v>
      </c>
      <c r="C2" s="28" t="s">
        <v>154</v>
      </c>
      <c r="D2" s="28" t="s">
        <v>155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16" x14ac:dyDescent="0.25">
      <c r="A3" s="6" t="s">
        <v>398</v>
      </c>
      <c r="B3" s="45">
        <v>-1.9144038978939684</v>
      </c>
      <c r="C3" s="46">
        <v>-0.6809231021060318</v>
      </c>
      <c r="D3" s="46">
        <v>-0.73669989789396828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25">
      <c r="A4" s="6" t="s">
        <v>137</v>
      </c>
      <c r="B4" s="45">
        <v>-1.3019287626507678</v>
      </c>
      <c r="C4" s="46">
        <v>-0.50777823734923211</v>
      </c>
      <c r="D4" s="46">
        <v>-0.65212676265076785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25">
      <c r="A5" s="6" t="s">
        <v>138</v>
      </c>
      <c r="B5" s="45">
        <v>-0.50999597350759518</v>
      </c>
      <c r="C5" s="46">
        <v>-0.57591002649240486</v>
      </c>
      <c r="D5" s="46">
        <v>-0.5406289735075952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25">
      <c r="A6" s="6" t="s">
        <v>139</v>
      </c>
      <c r="B6" s="45">
        <v>-0.55743339601941067</v>
      </c>
      <c r="C6" s="46">
        <v>-0.3197236039805893</v>
      </c>
      <c r="D6" s="46">
        <v>-0.44488339601941068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25">
      <c r="A7" s="6" t="s">
        <v>140</v>
      </c>
      <c r="B7" s="45">
        <v>-0.24075195416134929</v>
      </c>
      <c r="C7" s="46">
        <v>-0.43658604583865068</v>
      </c>
      <c r="D7" s="46">
        <v>-0.37552995416134927</v>
      </c>
    </row>
    <row r="8" spans="1:16" x14ac:dyDescent="0.25">
      <c r="A8" s="6" t="s">
        <v>141</v>
      </c>
      <c r="B8" s="45">
        <v>-1.7360028190472443E-2</v>
      </c>
      <c r="C8" s="46">
        <v>-0.42787097180952754</v>
      </c>
      <c r="D8" s="46">
        <v>-0.54228602819047245</v>
      </c>
    </row>
    <row r="9" spans="1:16" x14ac:dyDescent="0.25">
      <c r="A9" s="6" t="s">
        <v>142</v>
      </c>
      <c r="B9" s="45">
        <v>-1.3622631282863342E-2</v>
      </c>
      <c r="C9" s="46">
        <v>-0.53127836871713663</v>
      </c>
      <c r="D9" s="46">
        <v>-0.36792263128286334</v>
      </c>
    </row>
    <row r="10" spans="1:16" x14ac:dyDescent="0.25">
      <c r="A10" s="6" t="s">
        <v>143</v>
      </c>
      <c r="B10" s="45">
        <v>-4.9663210091714642E-2</v>
      </c>
      <c r="C10" s="46">
        <v>-0.51576378990828542</v>
      </c>
      <c r="D10" s="46">
        <v>-0.63692621009171457</v>
      </c>
    </row>
    <row r="11" spans="1:16" x14ac:dyDescent="0.25">
      <c r="A11" s="6" t="s">
        <v>144</v>
      </c>
      <c r="B11" s="45">
        <v>-0.44051147341352775</v>
      </c>
      <c r="C11" s="46">
        <v>-0.40638152658647225</v>
      </c>
      <c r="D11" s="46">
        <v>-0.39962147341352777</v>
      </c>
    </row>
    <row r="12" spans="1:16" x14ac:dyDescent="0.25">
      <c r="A12" s="6" t="s">
        <v>399</v>
      </c>
      <c r="B12" s="45">
        <v>-0.82210795953962235</v>
      </c>
      <c r="C12" s="46">
        <v>-0.71288604046037762</v>
      </c>
      <c r="D12" s="46">
        <v>-0.44434895953962233</v>
      </c>
    </row>
    <row r="13" spans="1:16" x14ac:dyDescent="0.25">
      <c r="A13" s="6" t="s">
        <v>145</v>
      </c>
      <c r="B13" s="45">
        <v>-0.81709283143895695</v>
      </c>
      <c r="C13" s="46">
        <v>-0.63383816856104302</v>
      </c>
      <c r="D13" s="46">
        <v>-0.52864683143895697</v>
      </c>
    </row>
    <row r="14" spans="1:16" x14ac:dyDescent="0.25">
      <c r="A14" s="6" t="s">
        <v>146</v>
      </c>
      <c r="B14" s="45">
        <v>-0.77469581434167989</v>
      </c>
      <c r="C14" s="46">
        <v>-0.64754018565832017</v>
      </c>
      <c r="D14" s="46">
        <v>-0.49501881434167988</v>
      </c>
    </row>
    <row r="15" spans="1:16" x14ac:dyDescent="0.25">
      <c r="A15" s="1"/>
      <c r="B15" s="11"/>
    </row>
    <row r="16" spans="1:16" x14ac:dyDescent="0.25">
      <c r="A16" s="1"/>
      <c r="B16" s="11"/>
      <c r="C16" s="11"/>
      <c r="D16" s="13"/>
    </row>
    <row r="17" spans="1:4" x14ac:dyDescent="0.25">
      <c r="A17" s="1"/>
      <c r="B17" s="11"/>
      <c r="C17" s="11"/>
      <c r="D17" s="13"/>
    </row>
    <row r="18" spans="1:4" x14ac:dyDescent="0.25">
      <c r="A18" s="1"/>
      <c r="B18" s="11"/>
      <c r="C18" s="11"/>
      <c r="D18" s="13"/>
    </row>
    <row r="19" spans="1:4" x14ac:dyDescent="0.25">
      <c r="A19" s="1"/>
      <c r="B19" s="11"/>
      <c r="C19" s="11"/>
      <c r="D19" s="13"/>
    </row>
    <row r="20" spans="1:4" x14ac:dyDescent="0.25">
      <c r="A20" s="1"/>
      <c r="B20" s="11"/>
      <c r="C20" s="11"/>
      <c r="D20" s="13"/>
    </row>
    <row r="21" spans="1:4" x14ac:dyDescent="0.25">
      <c r="A21" s="1"/>
      <c r="B21" s="11"/>
      <c r="C21" s="11"/>
      <c r="D21" s="13"/>
    </row>
    <row r="22" spans="1:4" x14ac:dyDescent="0.25">
      <c r="A22" s="1"/>
      <c r="B22" s="11"/>
      <c r="C22" s="11"/>
      <c r="D22" s="13"/>
    </row>
    <row r="23" spans="1:4" x14ac:dyDescent="0.25">
      <c r="A23" s="1"/>
      <c r="B23" s="11"/>
      <c r="C23" s="11"/>
      <c r="D23" s="13"/>
    </row>
    <row r="24" spans="1:4" x14ac:dyDescent="0.25">
      <c r="A24" s="1"/>
      <c r="B24" s="11"/>
      <c r="C24" s="11"/>
      <c r="D24" s="13"/>
    </row>
    <row r="25" spans="1:4" x14ac:dyDescent="0.25">
      <c r="A25" s="1"/>
      <c r="B25" s="11"/>
      <c r="C25" s="11"/>
      <c r="D25" s="13"/>
    </row>
    <row r="26" spans="1:4" x14ac:dyDescent="0.25">
      <c r="A26" s="1"/>
      <c r="B26" s="11"/>
      <c r="C26" s="11"/>
      <c r="D26" s="13"/>
    </row>
    <row r="27" spans="1:4" x14ac:dyDescent="0.25">
      <c r="A27" s="1"/>
      <c r="B27" s="11"/>
      <c r="C27" s="11"/>
      <c r="D27" s="13"/>
    </row>
    <row r="28" spans="1:4" x14ac:dyDescent="0.25">
      <c r="A28" s="1"/>
      <c r="B28" s="11"/>
      <c r="C28" s="11"/>
      <c r="D28" s="13"/>
    </row>
    <row r="29" spans="1:4" x14ac:dyDescent="0.25">
      <c r="A29" s="1"/>
      <c r="B29" s="11"/>
      <c r="C29" s="11"/>
      <c r="D29" s="13"/>
    </row>
    <row r="30" spans="1:4" x14ac:dyDescent="0.25">
      <c r="A30" s="1"/>
      <c r="B30" s="11"/>
      <c r="C30" s="11"/>
      <c r="D30" s="13"/>
    </row>
    <row r="31" spans="1:4" x14ac:dyDescent="0.25">
      <c r="A31" s="1"/>
      <c r="B31" s="11"/>
      <c r="C31" s="11"/>
      <c r="D31" s="13"/>
    </row>
    <row r="32" spans="1:4" x14ac:dyDescent="0.25">
      <c r="A32" s="1"/>
      <c r="B32" s="11"/>
      <c r="C32" s="11"/>
      <c r="D32" s="13"/>
    </row>
    <row r="33" spans="1:4" x14ac:dyDescent="0.25">
      <c r="A33" s="1"/>
      <c r="B33" s="11"/>
      <c r="C33" s="11"/>
      <c r="D33" s="13"/>
    </row>
    <row r="34" spans="1:4" x14ac:dyDescent="0.25">
      <c r="A34" s="1"/>
      <c r="B34" s="11"/>
      <c r="C34" s="11"/>
      <c r="D34" s="13"/>
    </row>
    <row r="35" spans="1:4" x14ac:dyDescent="0.25">
      <c r="A35" s="1"/>
      <c r="B35" s="11"/>
      <c r="C35" s="11"/>
      <c r="D35" s="13"/>
    </row>
    <row r="36" spans="1:4" x14ac:dyDescent="0.25">
      <c r="A36" s="1"/>
      <c r="B36" s="11"/>
      <c r="C36" s="11"/>
      <c r="D36" s="13"/>
    </row>
    <row r="37" spans="1:4" x14ac:dyDescent="0.25">
      <c r="A37" s="1"/>
      <c r="B37" s="11"/>
      <c r="C37" s="11"/>
      <c r="D37" s="13"/>
    </row>
    <row r="38" spans="1:4" x14ac:dyDescent="0.25">
      <c r="A38" s="1"/>
      <c r="B38" s="11"/>
      <c r="C38" s="11"/>
      <c r="D38" s="13"/>
    </row>
    <row r="39" spans="1:4" x14ac:dyDescent="0.25">
      <c r="A39" s="1"/>
      <c r="B39" s="11"/>
      <c r="C39" s="11"/>
      <c r="D39" s="13"/>
    </row>
    <row r="40" spans="1:4" x14ac:dyDescent="0.25">
      <c r="A40" s="1"/>
      <c r="B40" s="11"/>
      <c r="C40" s="11"/>
      <c r="D40" s="13"/>
    </row>
    <row r="41" spans="1:4" x14ac:dyDescent="0.25">
      <c r="A41" s="1"/>
      <c r="B41" s="11"/>
      <c r="C41" s="11"/>
      <c r="D41" s="13"/>
    </row>
    <row r="42" spans="1:4" x14ac:dyDescent="0.25">
      <c r="A42" s="1"/>
      <c r="B42" s="11"/>
      <c r="C42" s="11"/>
      <c r="D42" s="13"/>
    </row>
    <row r="43" spans="1:4" x14ac:dyDescent="0.25">
      <c r="A43" s="1"/>
      <c r="B43" s="11"/>
      <c r="C43" s="11"/>
      <c r="D43" s="13"/>
    </row>
    <row r="44" spans="1:4" x14ac:dyDescent="0.25">
      <c r="A44" s="1"/>
      <c r="B44" s="11"/>
      <c r="C44" s="11"/>
      <c r="D44" s="13"/>
    </row>
    <row r="45" spans="1:4" x14ac:dyDescent="0.25">
      <c r="A45" s="1"/>
      <c r="B45" s="11"/>
      <c r="C45" s="11"/>
      <c r="D45" s="13"/>
    </row>
    <row r="46" spans="1:4" x14ac:dyDescent="0.25">
      <c r="A46" s="1"/>
      <c r="B46" s="11"/>
      <c r="C46" s="11"/>
      <c r="D46" s="13"/>
    </row>
    <row r="47" spans="1:4" x14ac:dyDescent="0.25">
      <c r="A47" s="1"/>
      <c r="B47" s="11"/>
      <c r="C47" s="11"/>
      <c r="D47" s="13"/>
    </row>
    <row r="48" spans="1:4" x14ac:dyDescent="0.25">
      <c r="A48" s="1"/>
      <c r="B48" s="11"/>
      <c r="C48" s="11"/>
      <c r="D48" s="13"/>
    </row>
    <row r="49" spans="1:4" x14ac:dyDescent="0.25">
      <c r="A49" s="1"/>
      <c r="B49" s="11"/>
      <c r="C49" s="11"/>
      <c r="D49" s="13"/>
    </row>
    <row r="50" spans="1:4" x14ac:dyDescent="0.25">
      <c r="A50" s="1"/>
      <c r="B50" s="11"/>
      <c r="C50" s="11"/>
      <c r="D50" s="13"/>
    </row>
    <row r="51" spans="1:4" x14ac:dyDescent="0.25">
      <c r="A51" s="1"/>
      <c r="B51" s="11"/>
      <c r="C51" s="11"/>
      <c r="D51" s="13"/>
    </row>
    <row r="52" spans="1:4" x14ac:dyDescent="0.25">
      <c r="A52" s="1"/>
      <c r="B52" s="11"/>
      <c r="C52" s="11"/>
      <c r="D52" s="13"/>
    </row>
    <row r="53" spans="1:4" x14ac:dyDescent="0.25">
      <c r="A53" s="1"/>
      <c r="B53" s="11"/>
      <c r="C53" s="11"/>
      <c r="D53" s="13"/>
    </row>
    <row r="54" spans="1:4" x14ac:dyDescent="0.25">
      <c r="A54" s="1"/>
      <c r="B54" s="11"/>
      <c r="C54" s="11"/>
      <c r="D54" s="13"/>
    </row>
    <row r="55" spans="1:4" x14ac:dyDescent="0.25">
      <c r="A55" s="1"/>
      <c r="B55" s="11"/>
      <c r="C55" s="11"/>
      <c r="D55" s="13"/>
    </row>
    <row r="56" spans="1:4" x14ac:dyDescent="0.25">
      <c r="A56" s="1"/>
      <c r="B56" s="11"/>
      <c r="C56" s="11"/>
      <c r="D56" s="13"/>
    </row>
    <row r="57" spans="1:4" x14ac:dyDescent="0.25">
      <c r="A57" s="1"/>
      <c r="B57" s="11"/>
      <c r="C57" s="11"/>
      <c r="D57" s="13"/>
    </row>
    <row r="58" spans="1:4" x14ac:dyDescent="0.25">
      <c r="A58" s="1"/>
      <c r="B58" s="11"/>
      <c r="C58" s="11"/>
      <c r="D58" s="13"/>
    </row>
    <row r="59" spans="1:4" x14ac:dyDescent="0.25">
      <c r="A59" s="1"/>
      <c r="B59" s="11"/>
      <c r="C59" s="11"/>
      <c r="D59" s="13"/>
    </row>
    <row r="60" spans="1:4" x14ac:dyDescent="0.25">
      <c r="A60" s="1"/>
      <c r="B60" s="11"/>
      <c r="C60" s="11"/>
      <c r="D60" s="13"/>
    </row>
    <row r="61" spans="1:4" x14ac:dyDescent="0.25">
      <c r="A61" s="1"/>
      <c r="B61" s="11"/>
      <c r="C61" s="11"/>
      <c r="D61" s="13"/>
    </row>
    <row r="62" spans="1:4" x14ac:dyDescent="0.25">
      <c r="A62" s="1"/>
      <c r="B62" s="11"/>
      <c r="C62" s="11"/>
      <c r="D62" s="13"/>
    </row>
    <row r="63" spans="1:4" x14ac:dyDescent="0.25">
      <c r="A63" s="1"/>
      <c r="B63" s="11"/>
      <c r="C63" s="11"/>
      <c r="D63" s="13"/>
    </row>
    <row r="64" spans="1:4" x14ac:dyDescent="0.25">
      <c r="A64" s="1"/>
      <c r="B64" s="11"/>
      <c r="C64" s="11"/>
      <c r="D64" s="13"/>
    </row>
    <row r="65" spans="1:4" x14ac:dyDescent="0.25">
      <c r="A65" s="1"/>
      <c r="B65" s="11"/>
      <c r="C65" s="11"/>
      <c r="D65" s="13"/>
    </row>
    <row r="66" spans="1:4" x14ac:dyDescent="0.25">
      <c r="A66" s="1"/>
      <c r="B66" s="11"/>
      <c r="C66" s="11"/>
      <c r="D66" s="13"/>
    </row>
    <row r="67" spans="1:4" x14ac:dyDescent="0.25">
      <c r="A67" s="1"/>
      <c r="B67" s="11"/>
      <c r="C67" s="11"/>
      <c r="D67" s="13"/>
    </row>
    <row r="68" spans="1:4" x14ac:dyDescent="0.25">
      <c r="A68" s="1"/>
      <c r="B68" s="11"/>
      <c r="C68" s="11"/>
      <c r="D68" s="13"/>
    </row>
    <row r="69" spans="1:4" x14ac:dyDescent="0.25">
      <c r="A69" s="1"/>
      <c r="B69" s="11"/>
      <c r="C69" s="11"/>
      <c r="D69" s="13"/>
    </row>
    <row r="70" spans="1:4" x14ac:dyDescent="0.25">
      <c r="A70" s="1"/>
      <c r="B70" s="11"/>
      <c r="C70" s="11"/>
      <c r="D70" s="13"/>
    </row>
    <row r="71" spans="1:4" x14ac:dyDescent="0.25">
      <c r="A71" s="1"/>
      <c r="B71" s="11"/>
      <c r="C71" s="11"/>
      <c r="D71" s="13"/>
    </row>
    <row r="72" spans="1:4" x14ac:dyDescent="0.25">
      <c r="A72" s="1"/>
      <c r="B72" s="11"/>
      <c r="C72" s="11"/>
      <c r="D72" s="13"/>
    </row>
    <row r="73" spans="1:4" x14ac:dyDescent="0.25">
      <c r="A73" s="1"/>
      <c r="B73" s="11"/>
      <c r="C73" s="11"/>
      <c r="D73" s="13"/>
    </row>
    <row r="74" spans="1:4" x14ac:dyDescent="0.25">
      <c r="A74" s="1"/>
      <c r="B74" s="11"/>
      <c r="C74" s="11"/>
      <c r="D74" s="13"/>
    </row>
    <row r="75" spans="1:4" x14ac:dyDescent="0.25">
      <c r="A75" s="1"/>
      <c r="B75" s="11"/>
      <c r="C75" s="11"/>
      <c r="D75" s="13"/>
    </row>
    <row r="76" spans="1:4" x14ac:dyDescent="0.25">
      <c r="A76" s="1"/>
      <c r="B76" s="11"/>
      <c r="C76" s="11"/>
      <c r="D76" s="13"/>
    </row>
    <row r="77" spans="1:4" x14ac:dyDescent="0.25">
      <c r="A77" s="1"/>
      <c r="B77" s="11"/>
      <c r="C77" s="11"/>
      <c r="D77" s="13"/>
    </row>
    <row r="78" spans="1:4" x14ac:dyDescent="0.25">
      <c r="A78" s="1"/>
      <c r="B78" s="11"/>
      <c r="C78" s="11"/>
      <c r="D78" s="13"/>
    </row>
    <row r="79" spans="1:4" x14ac:dyDescent="0.25">
      <c r="A79" s="1"/>
      <c r="B79" s="11"/>
      <c r="C79" s="11"/>
      <c r="D79" s="13"/>
    </row>
    <row r="80" spans="1:4" x14ac:dyDescent="0.25">
      <c r="A80" s="1"/>
      <c r="B80" s="11"/>
      <c r="C80" s="11"/>
      <c r="D80" s="13"/>
    </row>
    <row r="81" spans="1:4" x14ac:dyDescent="0.25">
      <c r="A81" s="1"/>
      <c r="B81" s="11"/>
      <c r="C81" s="11"/>
      <c r="D81" s="13"/>
    </row>
    <row r="82" spans="1:4" x14ac:dyDescent="0.25">
      <c r="A82" s="1"/>
      <c r="B82" s="11"/>
      <c r="C82" s="11"/>
      <c r="D82" s="13"/>
    </row>
    <row r="83" spans="1:4" x14ac:dyDescent="0.25">
      <c r="A83" s="1"/>
      <c r="B83" s="11"/>
      <c r="C83" s="11"/>
      <c r="D83" s="13"/>
    </row>
    <row r="84" spans="1:4" x14ac:dyDescent="0.25">
      <c r="A84" s="1"/>
      <c r="B84" s="11"/>
      <c r="C84" s="11"/>
      <c r="D84" s="13"/>
    </row>
    <row r="85" spans="1:4" x14ac:dyDescent="0.25">
      <c r="A85" s="1"/>
      <c r="B85" s="11"/>
      <c r="C85" s="11"/>
      <c r="D85" s="13"/>
    </row>
    <row r="86" spans="1:4" x14ac:dyDescent="0.25">
      <c r="A86" s="1"/>
      <c r="B86" s="11"/>
      <c r="C86" s="11"/>
      <c r="D86" s="13"/>
    </row>
    <row r="87" spans="1:4" x14ac:dyDescent="0.25">
      <c r="A87" s="1"/>
      <c r="B87" s="11"/>
      <c r="C87" s="11"/>
      <c r="D87" s="13"/>
    </row>
    <row r="88" spans="1:4" x14ac:dyDescent="0.25">
      <c r="A88" s="1"/>
      <c r="B88" s="11"/>
      <c r="C88" s="11"/>
      <c r="D88" s="13"/>
    </row>
    <row r="89" spans="1:4" x14ac:dyDescent="0.25">
      <c r="A89" s="1"/>
      <c r="B89" s="11"/>
      <c r="C89" s="11"/>
      <c r="D89" s="13"/>
    </row>
    <row r="90" spans="1:4" x14ac:dyDescent="0.25">
      <c r="A90" s="1"/>
      <c r="B90" s="11"/>
      <c r="C90" s="11"/>
      <c r="D90" s="13"/>
    </row>
    <row r="91" spans="1:4" x14ac:dyDescent="0.25">
      <c r="A91" s="1"/>
      <c r="B91" s="11"/>
      <c r="C91" s="11"/>
      <c r="D91" s="13"/>
    </row>
    <row r="92" spans="1:4" x14ac:dyDescent="0.25">
      <c r="A92" s="1"/>
      <c r="B92" s="11"/>
      <c r="C92" s="11"/>
      <c r="D92" s="13"/>
    </row>
    <row r="93" spans="1:4" x14ac:dyDescent="0.25">
      <c r="A93" s="1"/>
      <c r="B93" s="11"/>
      <c r="C93" s="11"/>
      <c r="D93" s="13"/>
    </row>
    <row r="94" spans="1:4" x14ac:dyDescent="0.25">
      <c r="A94" s="1"/>
      <c r="B94" s="11"/>
      <c r="C94" s="11"/>
      <c r="D94" s="13"/>
    </row>
    <row r="95" spans="1:4" x14ac:dyDescent="0.25">
      <c r="A95" s="1"/>
      <c r="B95" s="11"/>
      <c r="C95" s="11"/>
      <c r="D95" s="13"/>
    </row>
    <row r="96" spans="1:4" x14ac:dyDescent="0.25">
      <c r="A96" s="1"/>
      <c r="B96" s="11"/>
      <c r="C96" s="11"/>
      <c r="D96" s="13"/>
    </row>
    <row r="97" spans="1:4" x14ac:dyDescent="0.25">
      <c r="A97" s="1"/>
      <c r="B97" s="11"/>
      <c r="C97" s="11"/>
      <c r="D97" s="13"/>
    </row>
    <row r="98" spans="1:4" x14ac:dyDescent="0.25">
      <c r="A98" s="1"/>
      <c r="B98" s="11"/>
      <c r="C98" s="11"/>
      <c r="D98" s="13"/>
    </row>
    <row r="99" spans="1:4" x14ac:dyDescent="0.25">
      <c r="A99" s="1"/>
      <c r="B99" s="11"/>
      <c r="C99" s="11"/>
      <c r="D99" s="13"/>
    </row>
    <row r="100" spans="1:4" x14ac:dyDescent="0.25">
      <c r="A100" s="1"/>
      <c r="B100" s="11"/>
      <c r="C100" s="11"/>
      <c r="D100" s="13"/>
    </row>
    <row r="101" spans="1:4" x14ac:dyDescent="0.25">
      <c r="A101" s="1"/>
      <c r="B101" s="11"/>
      <c r="C101" s="11"/>
      <c r="D101" s="13"/>
    </row>
    <row r="102" spans="1:4" x14ac:dyDescent="0.25">
      <c r="A102" s="1"/>
      <c r="B102" s="11"/>
      <c r="C102" s="11"/>
      <c r="D102" s="13"/>
    </row>
    <row r="103" spans="1:4" x14ac:dyDescent="0.25">
      <c r="A103" s="1"/>
      <c r="B103" s="11"/>
      <c r="C103" s="11"/>
      <c r="D103" s="13"/>
    </row>
    <row r="104" spans="1:4" x14ac:dyDescent="0.25">
      <c r="A104" s="1"/>
      <c r="B104" s="11"/>
      <c r="C104" s="11"/>
      <c r="D104" s="13"/>
    </row>
    <row r="105" spans="1:4" x14ac:dyDescent="0.25">
      <c r="A105" s="1"/>
      <c r="B105" s="11"/>
      <c r="C105" s="11"/>
      <c r="D105" s="13"/>
    </row>
    <row r="106" spans="1:4" x14ac:dyDescent="0.25">
      <c r="A106" s="1"/>
      <c r="B106" s="11"/>
      <c r="C106" s="11"/>
      <c r="D106" s="13"/>
    </row>
    <row r="107" spans="1:4" x14ac:dyDescent="0.25">
      <c r="A107" s="1"/>
      <c r="B107" s="11"/>
      <c r="C107" s="11"/>
      <c r="D107" s="13"/>
    </row>
    <row r="108" spans="1:4" x14ac:dyDescent="0.25">
      <c r="A108" s="1"/>
      <c r="B108" s="11"/>
      <c r="C108" s="11"/>
      <c r="D108" s="13"/>
    </row>
    <row r="109" spans="1:4" x14ac:dyDescent="0.25">
      <c r="A109" s="1"/>
      <c r="B109" s="11"/>
      <c r="C109" s="11"/>
      <c r="D109" s="13"/>
    </row>
    <row r="110" spans="1:4" x14ac:dyDescent="0.25">
      <c r="A110" s="1"/>
      <c r="B110" s="11"/>
      <c r="C110" s="11"/>
      <c r="D110" s="13"/>
    </row>
    <row r="111" spans="1:4" x14ac:dyDescent="0.25">
      <c r="A111" s="1"/>
      <c r="B111" s="11"/>
      <c r="C111" s="11"/>
      <c r="D111" s="13"/>
    </row>
    <row r="112" spans="1:4" x14ac:dyDescent="0.25">
      <c r="A112" s="1"/>
      <c r="B112" s="11"/>
      <c r="C112" s="11"/>
      <c r="D112" s="13"/>
    </row>
    <row r="113" spans="1:4" x14ac:dyDescent="0.25">
      <c r="A113" s="1"/>
      <c r="B113" s="11"/>
      <c r="C113" s="11"/>
      <c r="D113" s="13"/>
    </row>
    <row r="114" spans="1:4" x14ac:dyDescent="0.25">
      <c r="A114" s="1"/>
      <c r="B114" s="11"/>
      <c r="C114" s="11"/>
      <c r="D114" s="13"/>
    </row>
    <row r="115" spans="1:4" x14ac:dyDescent="0.25">
      <c r="A115" s="1"/>
      <c r="B115" s="11"/>
      <c r="C115" s="11"/>
      <c r="D115" s="13"/>
    </row>
    <row r="116" spans="1:4" x14ac:dyDescent="0.25">
      <c r="A116" s="1"/>
      <c r="B116" s="11"/>
      <c r="C116" s="11"/>
      <c r="D116" s="13"/>
    </row>
    <row r="117" spans="1:4" x14ac:dyDescent="0.25">
      <c r="A117" s="1"/>
      <c r="B117" s="11"/>
      <c r="C117" s="11"/>
      <c r="D117" s="13"/>
    </row>
    <row r="118" spans="1:4" x14ac:dyDescent="0.25">
      <c r="A118" s="1"/>
      <c r="B118" s="11"/>
      <c r="C118" s="11"/>
      <c r="D118" s="13"/>
    </row>
    <row r="119" spans="1:4" x14ac:dyDescent="0.25">
      <c r="A119" s="1"/>
      <c r="B119" s="11"/>
      <c r="C119" s="11"/>
      <c r="D119" s="13"/>
    </row>
    <row r="120" spans="1:4" x14ac:dyDescent="0.25">
      <c r="A120" s="1"/>
      <c r="B120" s="11"/>
      <c r="C120" s="11"/>
      <c r="D120" s="13"/>
    </row>
    <row r="121" spans="1:4" x14ac:dyDescent="0.25">
      <c r="A121" s="1"/>
      <c r="B121" s="11"/>
      <c r="C121" s="11"/>
      <c r="D121" s="13"/>
    </row>
    <row r="122" spans="1:4" x14ac:dyDescent="0.25">
      <c r="A122" s="1"/>
      <c r="B122" s="11"/>
      <c r="C122" s="11"/>
      <c r="D122" s="13"/>
    </row>
    <row r="123" spans="1:4" x14ac:dyDescent="0.25">
      <c r="A123" s="1"/>
      <c r="B123" s="11"/>
      <c r="C123" s="11"/>
      <c r="D123" s="13"/>
    </row>
    <row r="124" spans="1:4" x14ac:dyDescent="0.25">
      <c r="A124" s="1"/>
      <c r="B124" s="11"/>
      <c r="C124" s="11"/>
      <c r="D124" s="13"/>
    </row>
    <row r="125" spans="1:4" x14ac:dyDescent="0.25">
      <c r="A125" s="1"/>
      <c r="B125" s="11"/>
      <c r="C125" s="11"/>
      <c r="D125" s="13"/>
    </row>
    <row r="126" spans="1:4" x14ac:dyDescent="0.25">
      <c r="A126" s="1"/>
      <c r="B126" s="11"/>
      <c r="C126" s="11"/>
      <c r="D126" s="13"/>
    </row>
    <row r="127" spans="1:4" x14ac:dyDescent="0.25">
      <c r="A127" s="1"/>
      <c r="B127" s="11"/>
      <c r="C127" s="11"/>
      <c r="D127" s="13"/>
    </row>
    <row r="128" spans="1:4" x14ac:dyDescent="0.25">
      <c r="A128" s="1"/>
      <c r="B128" s="11"/>
      <c r="C128" s="11"/>
      <c r="D128" s="13"/>
    </row>
    <row r="129" spans="1:4" x14ac:dyDescent="0.25">
      <c r="A129" s="1"/>
      <c r="B129" s="11"/>
      <c r="C129" s="11"/>
      <c r="D129" s="13"/>
    </row>
    <row r="130" spans="1:4" x14ac:dyDescent="0.25">
      <c r="A130" s="1"/>
      <c r="B130" s="11"/>
      <c r="C130" s="11"/>
      <c r="D130" s="13"/>
    </row>
    <row r="131" spans="1:4" x14ac:dyDescent="0.25">
      <c r="A131" s="1"/>
      <c r="B131" s="11"/>
      <c r="C131" s="11"/>
      <c r="D131" s="13"/>
    </row>
    <row r="132" spans="1:4" x14ac:dyDescent="0.25">
      <c r="A132" s="1"/>
      <c r="B132" s="11"/>
      <c r="C132" s="11"/>
      <c r="D132" s="13"/>
    </row>
    <row r="133" spans="1:4" x14ac:dyDescent="0.25">
      <c r="A133" s="1"/>
      <c r="B133" s="11"/>
      <c r="C133" s="11"/>
      <c r="D133" s="13"/>
    </row>
    <row r="134" spans="1:4" x14ac:dyDescent="0.25">
      <c r="A134" s="1"/>
      <c r="B134" s="11"/>
      <c r="C134" s="11"/>
      <c r="D134" s="13"/>
    </row>
    <row r="135" spans="1:4" x14ac:dyDescent="0.25">
      <c r="A135" s="1"/>
      <c r="B135" s="11"/>
      <c r="C135" s="11"/>
      <c r="D135" s="13"/>
    </row>
    <row r="136" spans="1:4" x14ac:dyDescent="0.25">
      <c r="A136" s="1"/>
      <c r="B136" s="11"/>
      <c r="C136" s="11"/>
      <c r="D136" s="13"/>
    </row>
    <row r="137" spans="1:4" x14ac:dyDescent="0.25">
      <c r="A137" s="1"/>
      <c r="B137" s="11"/>
      <c r="C137" s="11"/>
      <c r="D137" s="13"/>
    </row>
    <row r="138" spans="1:4" x14ac:dyDescent="0.25">
      <c r="A138" s="1"/>
      <c r="B138" s="11"/>
      <c r="C138" s="11"/>
      <c r="D138" s="13"/>
    </row>
    <row r="139" spans="1:4" x14ac:dyDescent="0.25">
      <c r="A139" s="1"/>
      <c r="B139" s="11"/>
      <c r="C139" s="11"/>
      <c r="D139" s="13"/>
    </row>
    <row r="140" spans="1:4" x14ac:dyDescent="0.25">
      <c r="A140" s="1"/>
      <c r="B140" s="11"/>
      <c r="C140" s="11"/>
      <c r="D140" s="13"/>
    </row>
    <row r="141" spans="1:4" x14ac:dyDescent="0.25">
      <c r="A141" s="1"/>
      <c r="B141" s="11"/>
      <c r="C141" s="11"/>
      <c r="D141" s="13"/>
    </row>
    <row r="142" spans="1:4" x14ac:dyDescent="0.25">
      <c r="A142" s="1"/>
      <c r="B142" s="11"/>
      <c r="C142" s="11"/>
      <c r="D142" s="13"/>
    </row>
    <row r="143" spans="1:4" x14ac:dyDescent="0.25">
      <c r="A143" s="1"/>
      <c r="B143" s="11"/>
      <c r="C143" s="11"/>
      <c r="D143" s="13"/>
    </row>
    <row r="144" spans="1:4" x14ac:dyDescent="0.25">
      <c r="A144" s="1"/>
      <c r="B144" s="11"/>
      <c r="C144" s="11"/>
      <c r="D144" s="13"/>
    </row>
    <row r="145" spans="1:4" x14ac:dyDescent="0.25">
      <c r="A145" s="1"/>
      <c r="B145" s="11"/>
      <c r="C145" s="11"/>
      <c r="D145" s="13"/>
    </row>
    <row r="146" spans="1:4" x14ac:dyDescent="0.25">
      <c r="A146" s="1"/>
      <c r="B146" s="11"/>
      <c r="C146" s="11"/>
      <c r="D146" s="13"/>
    </row>
    <row r="147" spans="1:4" x14ac:dyDescent="0.25">
      <c r="A147" s="1"/>
      <c r="B147" s="11"/>
      <c r="C147" s="11"/>
      <c r="D147" s="13"/>
    </row>
    <row r="148" spans="1:4" x14ac:dyDescent="0.25">
      <c r="A148" s="1"/>
      <c r="B148" s="11"/>
      <c r="C148" s="11"/>
      <c r="D148" s="13"/>
    </row>
    <row r="149" spans="1:4" x14ac:dyDescent="0.25">
      <c r="A149" s="1"/>
      <c r="B149" s="11"/>
      <c r="C149" s="11"/>
      <c r="D149" s="13"/>
    </row>
    <row r="150" spans="1:4" x14ac:dyDescent="0.25">
      <c r="A150" s="1"/>
      <c r="B150" s="11"/>
      <c r="C150" s="11"/>
      <c r="D150" s="13"/>
    </row>
    <row r="151" spans="1:4" x14ac:dyDescent="0.25">
      <c r="A151" s="1"/>
      <c r="B151" s="11"/>
      <c r="C151" s="11"/>
      <c r="D151" s="13"/>
    </row>
    <row r="152" spans="1:4" x14ac:dyDescent="0.25">
      <c r="A152" s="1"/>
      <c r="B152" s="11"/>
      <c r="C152" s="11"/>
      <c r="D152" s="13"/>
    </row>
    <row r="153" spans="1:4" x14ac:dyDescent="0.25">
      <c r="A153" s="1"/>
      <c r="B153" s="11"/>
      <c r="C153" s="11"/>
      <c r="D153" s="13"/>
    </row>
    <row r="154" spans="1:4" x14ac:dyDescent="0.25">
      <c r="A154" s="1"/>
      <c r="B154" s="11"/>
      <c r="C154" s="11"/>
      <c r="D154" s="13"/>
    </row>
    <row r="155" spans="1:4" x14ac:dyDescent="0.25">
      <c r="A155" s="1"/>
      <c r="B155" s="11"/>
      <c r="C155" s="11"/>
      <c r="D155" s="13"/>
    </row>
    <row r="156" spans="1:4" x14ac:dyDescent="0.25">
      <c r="A156" s="1"/>
      <c r="B156" s="11"/>
      <c r="C156" s="11"/>
      <c r="D156" s="13"/>
    </row>
    <row r="157" spans="1:4" x14ac:dyDescent="0.25">
      <c r="A157" s="1"/>
      <c r="B157" s="11"/>
      <c r="C157" s="11"/>
      <c r="D157" s="13"/>
    </row>
    <row r="158" spans="1:4" x14ac:dyDescent="0.25">
      <c r="A158" s="1"/>
      <c r="B158" s="11"/>
      <c r="C158" s="11"/>
      <c r="D158" s="13"/>
    </row>
    <row r="159" spans="1:4" x14ac:dyDescent="0.25">
      <c r="A159" s="1"/>
      <c r="B159" s="11"/>
      <c r="C159" s="11"/>
      <c r="D159" s="13"/>
    </row>
    <row r="160" spans="1:4" x14ac:dyDescent="0.25">
      <c r="A160" s="1"/>
      <c r="B160" s="11"/>
      <c r="C160" s="11"/>
      <c r="D160" s="13"/>
    </row>
    <row r="161" spans="1:4" x14ac:dyDescent="0.25">
      <c r="A161" s="1"/>
      <c r="B161" s="11"/>
      <c r="C161" s="11"/>
      <c r="D161" s="13"/>
    </row>
    <row r="162" spans="1:4" x14ac:dyDescent="0.25">
      <c r="A162" s="1"/>
      <c r="B162" s="11"/>
      <c r="C162" s="11"/>
      <c r="D162" s="13"/>
    </row>
    <row r="163" spans="1:4" x14ac:dyDescent="0.25">
      <c r="A163" s="1"/>
      <c r="B163" s="11"/>
      <c r="C163" s="11"/>
      <c r="D163" s="13"/>
    </row>
    <row r="164" spans="1:4" x14ac:dyDescent="0.25">
      <c r="A164" s="1"/>
      <c r="B164" s="11"/>
      <c r="C164" s="11"/>
      <c r="D164" s="13"/>
    </row>
    <row r="165" spans="1:4" x14ac:dyDescent="0.25">
      <c r="A165" s="1"/>
      <c r="B165" s="11"/>
      <c r="C165" s="11"/>
      <c r="D165" s="13"/>
    </row>
    <row r="166" spans="1:4" x14ac:dyDescent="0.25">
      <c r="A166" s="1"/>
      <c r="B166" s="11"/>
      <c r="C166" s="11"/>
      <c r="D166" s="13"/>
    </row>
    <row r="167" spans="1:4" x14ac:dyDescent="0.25">
      <c r="A167" s="1"/>
      <c r="B167" s="11"/>
      <c r="C167" s="11"/>
      <c r="D167" s="13"/>
    </row>
    <row r="168" spans="1:4" x14ac:dyDescent="0.25">
      <c r="A168" s="1"/>
      <c r="B168" s="11"/>
      <c r="C168" s="11"/>
      <c r="D168" s="13"/>
    </row>
    <row r="169" spans="1:4" x14ac:dyDescent="0.25">
      <c r="A169" s="1"/>
      <c r="B169" s="11"/>
      <c r="C169" s="11"/>
      <c r="D169" s="13"/>
    </row>
    <row r="170" spans="1:4" x14ac:dyDescent="0.25">
      <c r="A170" s="1"/>
      <c r="B170" s="11"/>
      <c r="C170" s="11"/>
      <c r="D170" s="13"/>
    </row>
    <row r="171" spans="1:4" x14ac:dyDescent="0.25">
      <c r="A171" s="1"/>
      <c r="B171" s="11"/>
      <c r="C171" s="11"/>
      <c r="D171" s="13"/>
    </row>
    <row r="172" spans="1:4" x14ac:dyDescent="0.25">
      <c r="A172" s="1"/>
      <c r="B172" s="11"/>
      <c r="C172" s="11"/>
      <c r="D172" s="13"/>
    </row>
    <row r="173" spans="1:4" x14ac:dyDescent="0.25">
      <c r="A173" s="1"/>
      <c r="B173" s="11"/>
      <c r="C173" s="11"/>
      <c r="D173" s="13"/>
    </row>
    <row r="174" spans="1:4" x14ac:dyDescent="0.25">
      <c r="A174" s="1"/>
      <c r="B174" s="11"/>
      <c r="C174" s="11"/>
      <c r="D174" s="13"/>
    </row>
    <row r="175" spans="1:4" x14ac:dyDescent="0.25">
      <c r="A175" s="1"/>
      <c r="B175" s="11"/>
      <c r="C175" s="11"/>
      <c r="D175" s="13"/>
    </row>
    <row r="176" spans="1:4" x14ac:dyDescent="0.25">
      <c r="A176" s="1"/>
      <c r="B176" s="11"/>
      <c r="C176" s="11"/>
      <c r="D176" s="13"/>
    </row>
    <row r="177" spans="1:4" x14ac:dyDescent="0.25">
      <c r="A177" s="1"/>
      <c r="B177" s="11"/>
      <c r="C177" s="11"/>
      <c r="D177" s="13"/>
    </row>
    <row r="178" spans="1:4" x14ac:dyDescent="0.25">
      <c r="A178" s="1"/>
      <c r="B178" s="11"/>
      <c r="C178" s="11"/>
      <c r="D178" s="13"/>
    </row>
    <row r="179" spans="1:4" x14ac:dyDescent="0.25">
      <c r="A179" s="1"/>
      <c r="B179" s="11"/>
      <c r="C179" s="11"/>
      <c r="D179" s="13"/>
    </row>
    <row r="180" spans="1:4" x14ac:dyDescent="0.25">
      <c r="A180" s="1"/>
      <c r="B180" s="11"/>
      <c r="C180" s="11"/>
      <c r="D180" s="13"/>
    </row>
    <row r="181" spans="1:4" x14ac:dyDescent="0.25">
      <c r="A181" s="1"/>
      <c r="B181" s="11"/>
      <c r="C181" s="11"/>
      <c r="D181" s="13"/>
    </row>
    <row r="182" spans="1:4" x14ac:dyDescent="0.25">
      <c r="A182" s="1"/>
      <c r="B182" s="11"/>
      <c r="C182" s="11"/>
      <c r="D182" s="13"/>
    </row>
    <row r="183" spans="1:4" x14ac:dyDescent="0.25">
      <c r="A183" s="1"/>
      <c r="B183" s="11"/>
      <c r="C183" s="11"/>
      <c r="D183" s="13"/>
    </row>
    <row r="184" spans="1:4" x14ac:dyDescent="0.25">
      <c r="A184" s="1"/>
      <c r="B184" s="11"/>
      <c r="C184" s="11"/>
      <c r="D184" s="13"/>
    </row>
    <row r="185" spans="1:4" x14ac:dyDescent="0.25">
      <c r="A185" s="1"/>
      <c r="B185" s="11"/>
      <c r="C185" s="11"/>
      <c r="D185" s="13"/>
    </row>
    <row r="186" spans="1:4" x14ac:dyDescent="0.25">
      <c r="A186" s="1"/>
      <c r="B186" s="11"/>
      <c r="C186" s="11"/>
      <c r="D186" s="13"/>
    </row>
    <row r="187" spans="1:4" x14ac:dyDescent="0.25">
      <c r="A187" s="1"/>
      <c r="B187" s="11"/>
      <c r="C187" s="11"/>
      <c r="D187" s="13"/>
    </row>
    <row r="188" spans="1:4" x14ac:dyDescent="0.25">
      <c r="A188" s="1"/>
      <c r="B188" s="11"/>
      <c r="C188" s="11"/>
      <c r="D188" s="13"/>
    </row>
    <row r="189" spans="1:4" x14ac:dyDescent="0.25">
      <c r="A189" s="1"/>
      <c r="B189" s="11"/>
      <c r="C189" s="11"/>
      <c r="D189" s="13"/>
    </row>
    <row r="190" spans="1:4" x14ac:dyDescent="0.25">
      <c r="A190" s="1"/>
      <c r="B190" s="11"/>
      <c r="C190" s="11"/>
      <c r="D190" s="13"/>
    </row>
    <row r="191" spans="1:4" x14ac:dyDescent="0.25">
      <c r="A191" s="1"/>
      <c r="B191" s="11"/>
      <c r="C191" s="11"/>
      <c r="D191" s="13"/>
    </row>
    <row r="192" spans="1:4" x14ac:dyDescent="0.25">
      <c r="A192" s="1"/>
      <c r="B192" s="11"/>
      <c r="C192" s="11"/>
      <c r="D192" s="13"/>
    </row>
    <row r="193" spans="1:4" x14ac:dyDescent="0.25">
      <c r="A193" s="1"/>
      <c r="B193" s="11"/>
      <c r="C193" s="11"/>
      <c r="D193" s="13"/>
    </row>
    <row r="194" spans="1:4" x14ac:dyDescent="0.25">
      <c r="A194" s="1"/>
      <c r="B194" s="11"/>
      <c r="C194" s="11"/>
      <c r="D194" s="13"/>
    </row>
    <row r="195" spans="1:4" x14ac:dyDescent="0.25">
      <c r="A195" s="1"/>
      <c r="B195" s="11"/>
      <c r="C195" s="11"/>
      <c r="D195" s="13"/>
    </row>
    <row r="196" spans="1:4" x14ac:dyDescent="0.25">
      <c r="A196" s="1"/>
      <c r="B196" s="11"/>
      <c r="C196" s="11"/>
      <c r="D196" s="13"/>
    </row>
    <row r="197" spans="1:4" x14ac:dyDescent="0.25">
      <c r="A197" s="1"/>
      <c r="B197" s="11"/>
      <c r="C197" s="11"/>
      <c r="D197" s="13"/>
    </row>
    <row r="198" spans="1:4" x14ac:dyDescent="0.25">
      <c r="A198" s="1"/>
      <c r="B198" s="11"/>
      <c r="C198" s="11"/>
      <c r="D198" s="13"/>
    </row>
    <row r="199" spans="1:4" x14ac:dyDescent="0.25">
      <c r="A199" s="1"/>
      <c r="B199" s="11"/>
      <c r="C199" s="11"/>
      <c r="D199" s="13"/>
    </row>
    <row r="200" spans="1:4" x14ac:dyDescent="0.25">
      <c r="A200" s="1"/>
      <c r="B200" s="11"/>
      <c r="C200" s="11"/>
      <c r="D200" s="13"/>
    </row>
    <row r="201" spans="1:4" x14ac:dyDescent="0.25">
      <c r="A201" s="1"/>
      <c r="B201" s="11"/>
      <c r="C201" s="11"/>
      <c r="D201" s="13"/>
    </row>
    <row r="202" spans="1:4" x14ac:dyDescent="0.25">
      <c r="A202" s="1"/>
      <c r="B202" s="11"/>
      <c r="C202" s="11"/>
      <c r="D202" s="13"/>
    </row>
    <row r="203" spans="1:4" x14ac:dyDescent="0.25">
      <c r="A203" s="1"/>
      <c r="B203" s="11"/>
      <c r="C203" s="11"/>
      <c r="D203" s="13"/>
    </row>
    <row r="204" spans="1:4" x14ac:dyDescent="0.25">
      <c r="A204" s="1"/>
      <c r="B204" s="11"/>
      <c r="C204" s="11"/>
      <c r="D204" s="13"/>
    </row>
    <row r="205" spans="1:4" x14ac:dyDescent="0.25">
      <c r="A205" s="1"/>
      <c r="B205" s="11"/>
      <c r="C205" s="11"/>
      <c r="D205" s="13"/>
    </row>
    <row r="206" spans="1:4" x14ac:dyDescent="0.25">
      <c r="A206" s="1"/>
      <c r="B206" s="11"/>
      <c r="C206" s="11"/>
      <c r="D206" s="13"/>
    </row>
    <row r="207" spans="1:4" x14ac:dyDescent="0.25">
      <c r="A207" s="1"/>
      <c r="B207" s="11"/>
      <c r="C207" s="11"/>
      <c r="D207" s="13"/>
    </row>
    <row r="208" spans="1:4" x14ac:dyDescent="0.25">
      <c r="A208" s="1"/>
      <c r="B208" s="11"/>
      <c r="C208" s="11"/>
      <c r="D208" s="13"/>
    </row>
    <row r="209" spans="1:4" x14ac:dyDescent="0.25">
      <c r="A209" s="1"/>
      <c r="B209" s="11"/>
      <c r="C209" s="11"/>
      <c r="D209" s="13"/>
    </row>
    <row r="210" spans="1:4" x14ac:dyDescent="0.25">
      <c r="A210" s="1"/>
      <c r="B210" s="11"/>
      <c r="C210" s="11"/>
      <c r="D210" s="13"/>
    </row>
    <row r="211" spans="1:4" x14ac:dyDescent="0.25">
      <c r="A211" s="1"/>
      <c r="B211" s="11"/>
      <c r="C211" s="11"/>
      <c r="D211" s="13"/>
    </row>
    <row r="212" spans="1:4" x14ac:dyDescent="0.25">
      <c r="A212" s="1"/>
      <c r="B212" s="11"/>
      <c r="C212" s="11"/>
      <c r="D212" s="13"/>
    </row>
    <row r="213" spans="1:4" x14ac:dyDescent="0.25">
      <c r="A213" s="1"/>
      <c r="B213" s="11"/>
      <c r="C213" s="11"/>
      <c r="D213" s="13"/>
    </row>
    <row r="214" spans="1:4" x14ac:dyDescent="0.25">
      <c r="A214" s="1"/>
      <c r="B214" s="11"/>
      <c r="C214" s="11"/>
      <c r="D214" s="13"/>
    </row>
    <row r="215" spans="1:4" x14ac:dyDescent="0.25">
      <c r="A215" s="1"/>
      <c r="B215" s="11"/>
      <c r="C215" s="11"/>
      <c r="D215" s="13"/>
    </row>
    <row r="216" spans="1:4" x14ac:dyDescent="0.25">
      <c r="A216" s="1"/>
      <c r="B216" s="11"/>
      <c r="C216" s="11"/>
      <c r="D216" s="13"/>
    </row>
    <row r="217" spans="1:4" x14ac:dyDescent="0.25">
      <c r="A217" s="1"/>
      <c r="B217" s="11"/>
      <c r="C217" s="11"/>
      <c r="D217" s="13"/>
    </row>
    <row r="218" spans="1:4" x14ac:dyDescent="0.25">
      <c r="A218" s="1"/>
      <c r="B218" s="11"/>
      <c r="C218" s="11"/>
      <c r="D218" s="13"/>
    </row>
    <row r="219" spans="1:4" x14ac:dyDescent="0.25">
      <c r="A219" s="1"/>
      <c r="B219" s="11"/>
      <c r="C219" s="11"/>
      <c r="D219" s="13"/>
    </row>
    <row r="220" spans="1:4" x14ac:dyDescent="0.25">
      <c r="A220" s="1"/>
      <c r="B220" s="11"/>
      <c r="C220" s="11"/>
      <c r="D220" s="13"/>
    </row>
    <row r="221" spans="1:4" x14ac:dyDescent="0.25">
      <c r="A221" s="1"/>
      <c r="B221" s="11"/>
      <c r="C221" s="11"/>
      <c r="D221" s="13"/>
    </row>
    <row r="222" spans="1:4" x14ac:dyDescent="0.25">
      <c r="A222" s="1"/>
      <c r="B222" s="11"/>
      <c r="C222" s="11"/>
      <c r="D222" s="13"/>
    </row>
    <row r="223" spans="1:4" x14ac:dyDescent="0.25">
      <c r="A223" s="1"/>
      <c r="B223" s="11"/>
      <c r="C223" s="11"/>
      <c r="D223" s="13"/>
    </row>
    <row r="224" spans="1:4" x14ac:dyDescent="0.25">
      <c r="A224" s="1"/>
      <c r="B224" s="11"/>
      <c r="C224" s="11"/>
      <c r="D224" s="13"/>
    </row>
    <row r="225" spans="1:4" x14ac:dyDescent="0.25">
      <c r="A225" s="1"/>
      <c r="B225" s="11"/>
      <c r="C225" s="11"/>
      <c r="D225" s="13"/>
    </row>
    <row r="226" spans="1:4" x14ac:dyDescent="0.25">
      <c r="A226" s="1"/>
      <c r="B226" s="11"/>
      <c r="C226" s="11"/>
      <c r="D226" s="13"/>
    </row>
    <row r="227" spans="1:4" x14ac:dyDescent="0.25">
      <c r="A227" s="1"/>
      <c r="B227" s="11"/>
      <c r="C227" s="11"/>
      <c r="D227" s="13"/>
    </row>
    <row r="228" spans="1:4" x14ac:dyDescent="0.25">
      <c r="A228" s="1"/>
      <c r="B228" s="11"/>
      <c r="C228" s="11"/>
      <c r="D228" s="13"/>
    </row>
    <row r="229" spans="1:4" x14ac:dyDescent="0.25">
      <c r="A229" s="1"/>
      <c r="B229" s="11"/>
      <c r="C229" s="11"/>
      <c r="D229" s="13"/>
    </row>
    <row r="230" spans="1:4" x14ac:dyDescent="0.25">
      <c r="A230" s="1"/>
      <c r="B230" s="11"/>
      <c r="C230" s="11"/>
      <c r="D230" s="13"/>
    </row>
    <row r="231" spans="1:4" x14ac:dyDescent="0.25">
      <c r="A231" s="1"/>
      <c r="B231" s="11"/>
      <c r="C231" s="11"/>
      <c r="D231" s="13"/>
    </row>
    <row r="232" spans="1:4" x14ac:dyDescent="0.25">
      <c r="A232" s="1"/>
      <c r="B232" s="11"/>
      <c r="C232" s="11"/>
      <c r="D232" s="13"/>
    </row>
    <row r="233" spans="1:4" x14ac:dyDescent="0.25">
      <c r="A233" s="1"/>
      <c r="B233" s="11"/>
      <c r="C233" s="11"/>
      <c r="D233" s="13"/>
    </row>
    <row r="234" spans="1:4" x14ac:dyDescent="0.25">
      <c r="A234" s="1"/>
      <c r="B234" s="11"/>
      <c r="C234" s="11"/>
      <c r="D234" s="13"/>
    </row>
    <row r="235" spans="1:4" x14ac:dyDescent="0.25">
      <c r="A235" s="1"/>
      <c r="B235" s="11"/>
      <c r="C235" s="11"/>
      <c r="D235" s="13"/>
    </row>
    <row r="236" spans="1:4" x14ac:dyDescent="0.25">
      <c r="A236" s="1"/>
      <c r="B236" s="11"/>
      <c r="C236" s="11"/>
      <c r="D236" s="13"/>
    </row>
    <row r="237" spans="1:4" x14ac:dyDescent="0.25">
      <c r="A237" s="1"/>
      <c r="B237" s="11"/>
      <c r="C237" s="11"/>
      <c r="D237" s="13"/>
    </row>
    <row r="238" spans="1:4" x14ac:dyDescent="0.25">
      <c r="A238" s="1"/>
      <c r="B238" s="11"/>
      <c r="C238" s="11"/>
      <c r="D238" s="13"/>
    </row>
    <row r="239" spans="1:4" x14ac:dyDescent="0.25">
      <c r="A239" s="1"/>
      <c r="B239" s="11"/>
      <c r="C239" s="11"/>
      <c r="D239" s="13"/>
    </row>
    <row r="240" spans="1:4" x14ac:dyDescent="0.25">
      <c r="A240" s="1"/>
      <c r="B240" s="11"/>
      <c r="C240" s="11"/>
      <c r="D240" s="13"/>
    </row>
    <row r="241" spans="1:4" x14ac:dyDescent="0.25">
      <c r="A241" s="1"/>
      <c r="B241" s="11"/>
      <c r="C241" s="11"/>
      <c r="D241" s="13"/>
    </row>
    <row r="242" spans="1:4" x14ac:dyDescent="0.25">
      <c r="A242" s="1"/>
      <c r="B242" s="11"/>
      <c r="C242" s="11"/>
      <c r="D242" s="13"/>
    </row>
    <row r="243" spans="1:4" x14ac:dyDescent="0.25">
      <c r="A243" s="1"/>
      <c r="B243" s="11"/>
      <c r="C243" s="11"/>
      <c r="D243" s="13"/>
    </row>
    <row r="244" spans="1:4" x14ac:dyDescent="0.25">
      <c r="A244" s="1"/>
      <c r="B244" s="11"/>
      <c r="C244" s="11"/>
      <c r="D244" s="13"/>
    </row>
    <row r="245" spans="1:4" x14ac:dyDescent="0.25">
      <c r="A245" s="1"/>
      <c r="B245" s="11"/>
      <c r="C245" s="11"/>
      <c r="D245" s="13"/>
    </row>
    <row r="246" spans="1:4" x14ac:dyDescent="0.25">
      <c r="A246" s="1"/>
      <c r="B246" s="11"/>
      <c r="C246" s="11"/>
      <c r="D246" s="13"/>
    </row>
    <row r="247" spans="1:4" x14ac:dyDescent="0.25">
      <c r="A247" s="1"/>
      <c r="B247" s="11"/>
      <c r="C247" s="11"/>
      <c r="D247" s="13"/>
    </row>
    <row r="248" spans="1:4" x14ac:dyDescent="0.25">
      <c r="A248" s="1"/>
      <c r="B248" s="11"/>
      <c r="C248" s="11"/>
      <c r="D248" s="13"/>
    </row>
    <row r="249" spans="1:4" x14ac:dyDescent="0.25">
      <c r="A249" s="1"/>
      <c r="B249" s="11"/>
      <c r="C249" s="11"/>
      <c r="D249" s="13"/>
    </row>
    <row r="250" spans="1:4" x14ac:dyDescent="0.25">
      <c r="A250" s="1"/>
      <c r="B250" s="11"/>
      <c r="C250" s="11"/>
      <c r="D250" s="13"/>
    </row>
    <row r="251" spans="1:4" x14ac:dyDescent="0.25">
      <c r="A251" s="1"/>
      <c r="B251" s="11"/>
      <c r="C251" s="11"/>
      <c r="D251" s="13"/>
    </row>
    <row r="252" spans="1:4" x14ac:dyDescent="0.25">
      <c r="A252" s="1"/>
      <c r="B252" s="11"/>
      <c r="C252" s="11"/>
      <c r="D252" s="13"/>
    </row>
    <row r="253" spans="1:4" x14ac:dyDescent="0.25">
      <c r="A253" s="1"/>
      <c r="B253" s="11"/>
      <c r="C253" s="11"/>
      <c r="D253" s="13"/>
    </row>
    <row r="254" spans="1:4" x14ac:dyDescent="0.25">
      <c r="A254" s="1"/>
      <c r="B254" s="11"/>
      <c r="C254" s="11"/>
      <c r="D254" s="13"/>
    </row>
    <row r="255" spans="1:4" x14ac:dyDescent="0.25">
      <c r="A255" s="1"/>
      <c r="B255" s="11"/>
      <c r="C255" s="11"/>
      <c r="D255" s="13"/>
    </row>
    <row r="256" spans="1:4" x14ac:dyDescent="0.25">
      <c r="A256" s="1"/>
      <c r="B256" s="11"/>
      <c r="C256" s="11"/>
      <c r="D256" s="13"/>
    </row>
    <row r="257" spans="1:4" x14ac:dyDescent="0.25">
      <c r="A257" s="1"/>
      <c r="B257" s="11"/>
      <c r="C257" s="11"/>
      <c r="D257" s="13"/>
    </row>
    <row r="258" spans="1:4" x14ac:dyDescent="0.25">
      <c r="A258" s="1"/>
      <c r="B258" s="11"/>
      <c r="C258" s="11"/>
      <c r="D258" s="13"/>
    </row>
    <row r="259" spans="1:4" x14ac:dyDescent="0.25">
      <c r="A259" s="1"/>
      <c r="B259" s="11"/>
      <c r="C259" s="11"/>
      <c r="D259" s="13"/>
    </row>
    <row r="260" spans="1:4" x14ac:dyDescent="0.25">
      <c r="A260" s="1"/>
      <c r="B260" s="11"/>
      <c r="C260" s="11"/>
      <c r="D260" s="13"/>
    </row>
    <row r="261" spans="1:4" x14ac:dyDescent="0.25">
      <c r="A261" s="1"/>
      <c r="B261" s="11"/>
      <c r="C261" s="11"/>
      <c r="D261" s="13"/>
    </row>
    <row r="262" spans="1:4" x14ac:dyDescent="0.25">
      <c r="A262" s="1"/>
      <c r="B262" s="11"/>
      <c r="C262" s="11"/>
      <c r="D262" s="13"/>
    </row>
    <row r="263" spans="1:4" x14ac:dyDescent="0.25">
      <c r="A263" s="1"/>
      <c r="B263" s="11"/>
      <c r="C263" s="11"/>
      <c r="D263" s="13"/>
    </row>
    <row r="264" spans="1:4" x14ac:dyDescent="0.25">
      <c r="A264" s="1"/>
      <c r="B264" s="11"/>
      <c r="C264" s="11"/>
      <c r="D264" s="13"/>
    </row>
    <row r="265" spans="1:4" x14ac:dyDescent="0.25">
      <c r="A265" s="1"/>
      <c r="B265" s="11"/>
      <c r="C265" s="11"/>
      <c r="D265" s="13"/>
    </row>
    <row r="266" spans="1:4" x14ac:dyDescent="0.25">
      <c r="A266" s="1"/>
      <c r="B266" s="11"/>
      <c r="C266" s="11"/>
      <c r="D266" s="13"/>
    </row>
    <row r="267" spans="1:4" x14ac:dyDescent="0.25">
      <c r="A267" s="1"/>
      <c r="B267" s="11"/>
      <c r="C267" s="11"/>
      <c r="D267" s="13"/>
    </row>
    <row r="268" spans="1:4" x14ac:dyDescent="0.25">
      <c r="A268" s="1"/>
      <c r="B268" s="11"/>
      <c r="C268" s="11"/>
      <c r="D268" s="13"/>
    </row>
    <row r="269" spans="1:4" x14ac:dyDescent="0.25">
      <c r="A269" s="1"/>
      <c r="B269" s="11"/>
      <c r="C269" s="11"/>
      <c r="D269" s="13"/>
    </row>
    <row r="270" spans="1:4" x14ac:dyDescent="0.25">
      <c r="A270" s="1"/>
      <c r="B270" s="11"/>
      <c r="C270" s="11"/>
      <c r="D270" s="13"/>
    </row>
    <row r="271" spans="1:4" x14ac:dyDescent="0.25">
      <c r="A271" s="1"/>
      <c r="B271" s="11"/>
      <c r="C271" s="11"/>
      <c r="D271" s="13"/>
    </row>
    <row r="272" spans="1:4" x14ac:dyDescent="0.25">
      <c r="A272" s="1"/>
      <c r="B272" s="11"/>
      <c r="C272" s="11"/>
      <c r="D272" s="13"/>
    </row>
    <row r="273" spans="1:4" x14ac:dyDescent="0.25">
      <c r="A273" s="1"/>
      <c r="B273" s="11"/>
      <c r="C273" s="11"/>
      <c r="D273" s="13"/>
    </row>
    <row r="274" spans="1:4" x14ac:dyDescent="0.25">
      <c r="A274" s="1"/>
      <c r="B274" s="11"/>
      <c r="C274" s="11"/>
      <c r="D274" s="13"/>
    </row>
    <row r="275" spans="1:4" x14ac:dyDescent="0.25">
      <c r="A275" s="1"/>
      <c r="B275" s="11"/>
      <c r="C275" s="11"/>
      <c r="D275" s="13"/>
    </row>
    <row r="276" spans="1:4" x14ac:dyDescent="0.25">
      <c r="A276" s="1"/>
      <c r="B276" s="11"/>
      <c r="C276" s="11"/>
      <c r="D276" s="13"/>
    </row>
    <row r="277" spans="1:4" x14ac:dyDescent="0.25">
      <c r="A277" s="1"/>
      <c r="B277" s="11"/>
      <c r="C277" s="11"/>
      <c r="D277" s="13"/>
    </row>
    <row r="278" spans="1:4" x14ac:dyDescent="0.25">
      <c r="A278" s="1"/>
      <c r="B278" s="11"/>
      <c r="C278" s="11"/>
      <c r="D278" s="13"/>
    </row>
    <row r="279" spans="1:4" x14ac:dyDescent="0.25">
      <c r="A279" s="1"/>
      <c r="B279" s="11"/>
      <c r="C279" s="11"/>
      <c r="D279" s="13"/>
    </row>
    <row r="280" spans="1:4" x14ac:dyDescent="0.25">
      <c r="A280" s="1"/>
      <c r="B280" s="11"/>
      <c r="C280" s="11"/>
      <c r="D280" s="13"/>
    </row>
    <row r="281" spans="1:4" x14ac:dyDescent="0.25">
      <c r="A281" s="1"/>
      <c r="B281" s="11"/>
      <c r="C281" s="11"/>
      <c r="D281" s="13"/>
    </row>
    <row r="282" spans="1:4" x14ac:dyDescent="0.25">
      <c r="A282" s="1"/>
      <c r="B282" s="11"/>
      <c r="C282" s="11"/>
      <c r="D282" s="13"/>
    </row>
    <row r="283" spans="1:4" x14ac:dyDescent="0.25">
      <c r="A283" s="1"/>
      <c r="B283" s="11"/>
      <c r="C283" s="11"/>
      <c r="D283" s="13"/>
    </row>
    <row r="284" spans="1:4" x14ac:dyDescent="0.25">
      <c r="A284" s="1"/>
      <c r="B284" s="11"/>
      <c r="C284" s="11"/>
      <c r="D284" s="13"/>
    </row>
    <row r="285" spans="1:4" x14ac:dyDescent="0.25">
      <c r="A285" s="1"/>
      <c r="B285" s="11"/>
      <c r="C285" s="11"/>
      <c r="D285" s="13"/>
    </row>
    <row r="286" spans="1:4" x14ac:dyDescent="0.25">
      <c r="A286" s="1"/>
      <c r="B286" s="11"/>
      <c r="C286" s="11"/>
      <c r="D286" s="13"/>
    </row>
    <row r="287" spans="1:4" x14ac:dyDescent="0.25">
      <c r="A287" s="1"/>
      <c r="B287" s="11"/>
      <c r="C287" s="11"/>
      <c r="D287" s="13"/>
    </row>
    <row r="288" spans="1:4" x14ac:dyDescent="0.25">
      <c r="A288" s="1"/>
      <c r="B288" s="11"/>
      <c r="C288" s="11"/>
      <c r="D288" s="13"/>
    </row>
    <row r="289" spans="1:4" x14ac:dyDescent="0.25">
      <c r="A289" s="1"/>
      <c r="B289" s="11"/>
      <c r="C289" s="11"/>
      <c r="D289" s="13"/>
    </row>
    <row r="290" spans="1:4" x14ac:dyDescent="0.25">
      <c r="A290" s="1"/>
      <c r="B290" s="11"/>
      <c r="C290" s="11"/>
      <c r="D290" s="13"/>
    </row>
    <row r="291" spans="1:4" x14ac:dyDescent="0.25">
      <c r="A291" s="1"/>
      <c r="B291" s="11"/>
      <c r="C291" s="11"/>
      <c r="D291" s="13"/>
    </row>
    <row r="292" spans="1:4" x14ac:dyDescent="0.25">
      <c r="A292" s="1"/>
      <c r="B292" s="11"/>
      <c r="C292" s="11"/>
      <c r="D292" s="13"/>
    </row>
    <row r="293" spans="1:4" x14ac:dyDescent="0.25">
      <c r="A293" s="1"/>
      <c r="B293" s="11"/>
      <c r="C293" s="11"/>
      <c r="D293" s="13"/>
    </row>
    <row r="294" spans="1:4" x14ac:dyDescent="0.25">
      <c r="A294" s="1"/>
      <c r="B294" s="11"/>
      <c r="C294" s="11"/>
      <c r="D294" s="13"/>
    </row>
    <row r="295" spans="1:4" x14ac:dyDescent="0.25">
      <c r="A295" s="1"/>
      <c r="B295" s="11"/>
      <c r="C295" s="11"/>
      <c r="D295" s="13"/>
    </row>
    <row r="296" spans="1:4" x14ac:dyDescent="0.25">
      <c r="A296" s="1"/>
      <c r="B296" s="11"/>
      <c r="C296" s="11"/>
      <c r="D296" s="13"/>
    </row>
    <row r="297" spans="1:4" x14ac:dyDescent="0.25">
      <c r="A297" s="1"/>
      <c r="B297" s="11"/>
      <c r="C297" s="11"/>
      <c r="D297" s="13"/>
    </row>
    <row r="298" spans="1:4" x14ac:dyDescent="0.25">
      <c r="A298" s="1"/>
      <c r="B298" s="11"/>
      <c r="C298" s="11"/>
      <c r="D298" s="13"/>
    </row>
    <row r="299" spans="1:4" x14ac:dyDescent="0.25">
      <c r="A299" s="1"/>
      <c r="B299" s="11"/>
      <c r="C299" s="11"/>
      <c r="D299" s="13"/>
    </row>
    <row r="300" spans="1:4" x14ac:dyDescent="0.25">
      <c r="A300" s="1"/>
      <c r="B300" s="11"/>
      <c r="C300" s="11"/>
      <c r="D300" s="13"/>
    </row>
    <row r="301" spans="1:4" x14ac:dyDescent="0.25">
      <c r="A301" s="1"/>
      <c r="B301" s="11"/>
      <c r="C301" s="11"/>
      <c r="D301" s="13"/>
    </row>
    <row r="302" spans="1:4" x14ac:dyDescent="0.25">
      <c r="A302" s="1"/>
      <c r="B302" s="11"/>
      <c r="C302" s="11"/>
      <c r="D302" s="13"/>
    </row>
    <row r="303" spans="1:4" x14ac:dyDescent="0.25">
      <c r="A303" s="1"/>
      <c r="B303" s="11"/>
      <c r="C303" s="11"/>
      <c r="D303" s="13"/>
    </row>
    <row r="304" spans="1:4" x14ac:dyDescent="0.25">
      <c r="A304" s="1"/>
      <c r="B304" s="11"/>
      <c r="C304" s="11"/>
      <c r="D304" s="13"/>
    </row>
    <row r="305" spans="1:4" x14ac:dyDescent="0.25">
      <c r="A305" s="1"/>
      <c r="B305" s="11"/>
      <c r="C305" s="11"/>
      <c r="D305" s="13"/>
    </row>
    <row r="306" spans="1:4" x14ac:dyDescent="0.25">
      <c r="A306" s="1"/>
      <c r="B306" s="11"/>
      <c r="C306" s="11"/>
      <c r="D306" s="13"/>
    </row>
    <row r="307" spans="1:4" x14ac:dyDescent="0.25">
      <c r="A307" s="1"/>
      <c r="B307" s="11"/>
      <c r="C307" s="11"/>
      <c r="D307" s="13"/>
    </row>
    <row r="308" spans="1:4" x14ac:dyDescent="0.25">
      <c r="A308" s="1"/>
      <c r="B308" s="11"/>
      <c r="C308" s="11"/>
      <c r="D308" s="13"/>
    </row>
    <row r="309" spans="1:4" x14ac:dyDescent="0.25">
      <c r="A309" s="1"/>
      <c r="B309" s="11"/>
      <c r="C309" s="11"/>
      <c r="D309" s="13"/>
    </row>
    <row r="310" spans="1:4" x14ac:dyDescent="0.25">
      <c r="A310" s="1"/>
      <c r="B310" s="11"/>
      <c r="C310" s="11"/>
      <c r="D310" s="13"/>
    </row>
    <row r="311" spans="1:4" x14ac:dyDescent="0.25">
      <c r="A311" s="1"/>
      <c r="B311" s="11"/>
      <c r="C311" s="11"/>
      <c r="D311" s="13"/>
    </row>
    <row r="312" spans="1:4" x14ac:dyDescent="0.25">
      <c r="A312" s="1"/>
      <c r="B312" s="11"/>
      <c r="C312" s="11"/>
      <c r="D312" s="13"/>
    </row>
    <row r="313" spans="1:4" x14ac:dyDescent="0.25">
      <c r="A313" s="1"/>
      <c r="B313" s="11"/>
      <c r="C313" s="11"/>
      <c r="D313" s="13"/>
    </row>
    <row r="314" spans="1:4" x14ac:dyDescent="0.25">
      <c r="A314" s="1"/>
      <c r="B314" s="11"/>
      <c r="C314" s="11"/>
      <c r="D314" s="13"/>
    </row>
    <row r="315" spans="1:4" x14ac:dyDescent="0.25">
      <c r="A315" s="1"/>
      <c r="B315" s="11"/>
      <c r="C315" s="11"/>
      <c r="D315" s="13"/>
    </row>
    <row r="316" spans="1:4" x14ac:dyDescent="0.25">
      <c r="A316" s="1"/>
      <c r="B316" s="11"/>
      <c r="C316" s="11"/>
      <c r="D316" s="13"/>
    </row>
    <row r="317" spans="1:4" x14ac:dyDescent="0.25">
      <c r="A317" s="1"/>
      <c r="B317" s="11"/>
      <c r="C317" s="11"/>
      <c r="D317" s="13"/>
    </row>
    <row r="318" spans="1:4" x14ac:dyDescent="0.25">
      <c r="A318" s="1"/>
      <c r="B318" s="11"/>
      <c r="C318" s="11"/>
      <c r="D318" s="13"/>
    </row>
    <row r="319" spans="1:4" x14ac:dyDescent="0.25">
      <c r="A319" s="1"/>
      <c r="B319" s="11"/>
      <c r="C319" s="11"/>
      <c r="D319" s="13"/>
    </row>
    <row r="320" spans="1:4" x14ac:dyDescent="0.25">
      <c r="A320" s="1"/>
      <c r="B320" s="11"/>
      <c r="C320" s="11"/>
      <c r="D320" s="13"/>
    </row>
    <row r="321" spans="1:4" x14ac:dyDescent="0.25">
      <c r="A321" s="1"/>
      <c r="B321" s="11"/>
      <c r="C321" s="11"/>
      <c r="D321" s="13"/>
    </row>
    <row r="322" spans="1:4" x14ac:dyDescent="0.25">
      <c r="A322" s="1"/>
      <c r="B322" s="11"/>
      <c r="C322" s="11"/>
      <c r="D322" s="13"/>
    </row>
    <row r="323" spans="1:4" x14ac:dyDescent="0.25">
      <c r="A323" s="1"/>
      <c r="B323" s="11"/>
      <c r="C323" s="11"/>
      <c r="D323" s="13"/>
    </row>
    <row r="324" spans="1:4" x14ac:dyDescent="0.25">
      <c r="A324" s="1"/>
      <c r="B324" s="11"/>
      <c r="C324" s="11"/>
      <c r="D324" s="13"/>
    </row>
    <row r="325" spans="1:4" x14ac:dyDescent="0.25">
      <c r="A325" s="1"/>
      <c r="B325" s="11"/>
      <c r="C325" s="11"/>
      <c r="D325" s="13"/>
    </row>
    <row r="326" spans="1:4" x14ac:dyDescent="0.25">
      <c r="A326" s="1"/>
      <c r="B326" s="11"/>
      <c r="C326" s="11"/>
      <c r="D326" s="13"/>
    </row>
    <row r="327" spans="1:4" x14ac:dyDescent="0.25">
      <c r="A327" s="1"/>
      <c r="B327" s="11"/>
      <c r="C327" s="11"/>
      <c r="D327" s="13"/>
    </row>
    <row r="328" spans="1:4" x14ac:dyDescent="0.25">
      <c r="A328" s="1"/>
      <c r="B328" s="11"/>
      <c r="C328" s="11"/>
      <c r="D328" s="13"/>
    </row>
    <row r="329" spans="1:4" x14ac:dyDescent="0.25">
      <c r="A329" s="1"/>
      <c r="B329" s="11"/>
      <c r="C329" s="11"/>
      <c r="D329" s="13"/>
    </row>
    <row r="330" spans="1:4" x14ac:dyDescent="0.25">
      <c r="A330" s="1"/>
      <c r="B330" s="11"/>
      <c r="C330" s="11"/>
      <c r="D330" s="13"/>
    </row>
    <row r="331" spans="1:4" x14ac:dyDescent="0.25">
      <c r="A331" s="1"/>
      <c r="B331" s="11"/>
      <c r="C331" s="11"/>
      <c r="D331" s="13"/>
    </row>
    <row r="332" spans="1:4" x14ac:dyDescent="0.25">
      <c r="A332" s="1"/>
      <c r="B332" s="11"/>
      <c r="C332" s="11"/>
      <c r="D332" s="13"/>
    </row>
    <row r="333" spans="1:4" x14ac:dyDescent="0.25">
      <c r="A333" s="1"/>
      <c r="B333" s="11"/>
      <c r="C333" s="11"/>
      <c r="D333" s="13"/>
    </row>
    <row r="334" spans="1:4" x14ac:dyDescent="0.25">
      <c r="A334" s="1"/>
      <c r="B334" s="11"/>
      <c r="C334" s="11"/>
      <c r="D334" s="13"/>
    </row>
    <row r="335" spans="1:4" x14ac:dyDescent="0.25">
      <c r="A335" s="1"/>
      <c r="B335" s="11"/>
      <c r="C335" s="11"/>
      <c r="D335" s="13"/>
    </row>
    <row r="336" spans="1:4" x14ac:dyDescent="0.25">
      <c r="A336" s="1"/>
      <c r="B336" s="11"/>
      <c r="C336" s="11"/>
      <c r="D336" s="13"/>
    </row>
    <row r="337" spans="1:4" x14ac:dyDescent="0.25">
      <c r="A337" s="1"/>
      <c r="B337" s="11"/>
      <c r="C337" s="11"/>
      <c r="D337" s="13"/>
    </row>
    <row r="338" spans="1:4" x14ac:dyDescent="0.25">
      <c r="A338" s="1"/>
      <c r="B338" s="11"/>
      <c r="C338" s="11"/>
      <c r="D338" s="13"/>
    </row>
    <row r="339" spans="1:4" x14ac:dyDescent="0.25">
      <c r="A339" s="1"/>
      <c r="B339" s="11"/>
      <c r="C339" s="11"/>
      <c r="D339" s="13"/>
    </row>
    <row r="340" spans="1:4" x14ac:dyDescent="0.25">
      <c r="A340" s="1"/>
      <c r="B340" s="11"/>
      <c r="C340" s="11"/>
      <c r="D340" s="13"/>
    </row>
    <row r="341" spans="1:4" x14ac:dyDescent="0.25">
      <c r="A341" s="1"/>
      <c r="B341" s="11"/>
      <c r="C341" s="11"/>
      <c r="D341" s="13"/>
    </row>
    <row r="342" spans="1:4" x14ac:dyDescent="0.25">
      <c r="A342" s="1"/>
      <c r="B342" s="11"/>
      <c r="C342" s="11"/>
      <c r="D342" s="13"/>
    </row>
    <row r="343" spans="1:4" x14ac:dyDescent="0.25">
      <c r="A343" s="1"/>
      <c r="B343" s="11"/>
      <c r="C343" s="11"/>
      <c r="D343" s="13"/>
    </row>
    <row r="344" spans="1:4" x14ac:dyDescent="0.25">
      <c r="A344" s="1"/>
      <c r="B344" s="11"/>
      <c r="C344" s="11"/>
      <c r="D344" s="13"/>
    </row>
    <row r="345" spans="1:4" x14ac:dyDescent="0.25">
      <c r="A345" s="1"/>
      <c r="B345" s="11"/>
      <c r="C345" s="11"/>
      <c r="D345" s="13"/>
    </row>
    <row r="346" spans="1:4" x14ac:dyDescent="0.25">
      <c r="A346" s="1"/>
      <c r="B346" s="11"/>
      <c r="C346" s="11"/>
      <c r="D346" s="13"/>
    </row>
    <row r="347" spans="1:4" x14ac:dyDescent="0.25">
      <c r="A347" s="1"/>
      <c r="B347" s="11"/>
      <c r="C347" s="11"/>
      <c r="D347" s="13"/>
    </row>
    <row r="348" spans="1:4" x14ac:dyDescent="0.25">
      <c r="A348" s="1"/>
      <c r="B348" s="11"/>
      <c r="C348" s="11"/>
      <c r="D348" s="13"/>
    </row>
    <row r="349" spans="1:4" x14ac:dyDescent="0.25">
      <c r="A349" s="1"/>
      <c r="B349" s="11"/>
      <c r="C349" s="11"/>
      <c r="D349" s="13"/>
    </row>
    <row r="350" spans="1:4" x14ac:dyDescent="0.25">
      <c r="A350" s="1"/>
      <c r="B350" s="11"/>
      <c r="C350" s="11"/>
      <c r="D350" s="13"/>
    </row>
    <row r="351" spans="1:4" x14ac:dyDescent="0.25">
      <c r="A351" s="1"/>
      <c r="B351" s="11"/>
      <c r="C351" s="11"/>
      <c r="D351" s="13"/>
    </row>
    <row r="352" spans="1:4" x14ac:dyDescent="0.25">
      <c r="A352" s="1"/>
      <c r="B352" s="11"/>
      <c r="C352" s="11"/>
      <c r="D352" s="13"/>
    </row>
    <row r="353" spans="1:4" x14ac:dyDescent="0.25">
      <c r="A353" s="1"/>
      <c r="B353" s="11"/>
      <c r="C353" s="11"/>
      <c r="D353" s="13"/>
    </row>
    <row r="354" spans="1:4" x14ac:dyDescent="0.25">
      <c r="A354" s="1"/>
      <c r="B354" s="11"/>
      <c r="C354" s="11"/>
      <c r="D354" s="13"/>
    </row>
    <row r="355" spans="1:4" x14ac:dyDescent="0.25">
      <c r="A355" s="1"/>
      <c r="B355" s="11"/>
      <c r="C355" s="11"/>
      <c r="D355" s="13"/>
    </row>
    <row r="356" spans="1:4" x14ac:dyDescent="0.25">
      <c r="A356" s="1"/>
      <c r="B356" s="11"/>
      <c r="C356" s="11"/>
      <c r="D356" s="13"/>
    </row>
    <row r="357" spans="1:4" x14ac:dyDescent="0.25">
      <c r="A357" s="1"/>
      <c r="B357" s="11"/>
      <c r="C357" s="11"/>
      <c r="D357" s="13"/>
    </row>
    <row r="358" spans="1:4" x14ac:dyDescent="0.25">
      <c r="A358" s="1"/>
      <c r="B358" s="11"/>
      <c r="C358" s="11"/>
      <c r="D358" s="13"/>
    </row>
    <row r="359" spans="1:4" x14ac:dyDescent="0.25">
      <c r="A359" s="1"/>
      <c r="B359" s="11"/>
      <c r="C359" s="11"/>
      <c r="D359" s="13"/>
    </row>
    <row r="360" spans="1:4" x14ac:dyDescent="0.25">
      <c r="A360" s="1"/>
      <c r="B360" s="11"/>
      <c r="C360" s="11"/>
      <c r="D360" s="13"/>
    </row>
    <row r="361" spans="1:4" x14ac:dyDescent="0.25">
      <c r="A361" s="1"/>
      <c r="B361" s="11"/>
      <c r="C361" s="11"/>
      <c r="D361" s="13"/>
    </row>
    <row r="362" spans="1:4" x14ac:dyDescent="0.25">
      <c r="A362" s="1"/>
      <c r="B362" s="11"/>
      <c r="C362" s="11"/>
      <c r="D362" s="13"/>
    </row>
    <row r="363" spans="1:4" x14ac:dyDescent="0.25">
      <c r="A363" s="1"/>
      <c r="B363" s="11"/>
      <c r="C363" s="11"/>
      <c r="D363" s="13"/>
    </row>
    <row r="364" spans="1:4" x14ac:dyDescent="0.25">
      <c r="A364" s="1"/>
      <c r="B364" s="11"/>
      <c r="C364" s="11"/>
      <c r="D364" s="1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4"/>
  <sheetViews>
    <sheetView workbookViewId="0">
      <selection activeCell="A2" sqref="A2:B2"/>
    </sheetView>
  </sheetViews>
  <sheetFormatPr defaultRowHeight="15" x14ac:dyDescent="0.25"/>
  <cols>
    <col min="1" max="1" width="27.28515625" style="6" customWidth="1"/>
    <col min="2" max="2" width="20.42578125" style="6" customWidth="1"/>
    <col min="3" max="11" width="9.5703125" style="6" bestFit="1" customWidth="1"/>
    <col min="12" max="16384" width="9.140625" style="6"/>
  </cols>
  <sheetData>
    <row r="1" spans="1:16" x14ac:dyDescent="0.25">
      <c r="A1" s="20" t="s">
        <v>49</v>
      </c>
    </row>
    <row r="2" spans="1:16" x14ac:dyDescent="0.25">
      <c r="A2" s="28" t="s">
        <v>78</v>
      </c>
      <c r="B2" s="28" t="s">
        <v>79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16" x14ac:dyDescent="0.25">
      <c r="A3" s="1" t="s">
        <v>50</v>
      </c>
      <c r="B3" s="15">
        <v>16</v>
      </c>
      <c r="C3" s="11"/>
      <c r="D3" s="13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25">
      <c r="A4" s="1" t="s">
        <v>51</v>
      </c>
      <c r="B4" s="15">
        <v>15.6</v>
      </c>
      <c r="C4" s="11"/>
      <c r="D4" s="13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25">
      <c r="A5" s="1" t="s">
        <v>52</v>
      </c>
      <c r="B5" s="15">
        <v>15.2</v>
      </c>
      <c r="C5" s="11"/>
      <c r="D5" s="13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25">
      <c r="A6" s="1" t="s">
        <v>53</v>
      </c>
      <c r="B6" s="15">
        <v>14.4</v>
      </c>
      <c r="C6" s="11"/>
      <c r="D6" s="13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25">
      <c r="A7" s="1" t="s">
        <v>54</v>
      </c>
      <c r="B7" s="15">
        <v>14.4</v>
      </c>
      <c r="C7" s="11"/>
      <c r="D7" s="13"/>
    </row>
    <row r="8" spans="1:16" x14ac:dyDescent="0.25">
      <c r="A8" s="1" t="s">
        <v>55</v>
      </c>
      <c r="B8" s="15">
        <v>14</v>
      </c>
      <c r="C8" s="11"/>
      <c r="D8" s="13"/>
    </row>
    <row r="9" spans="1:16" x14ac:dyDescent="0.25">
      <c r="A9" s="1" t="s">
        <v>56</v>
      </c>
      <c r="B9" s="15">
        <v>14</v>
      </c>
      <c r="C9" s="11"/>
      <c r="D9" s="13"/>
    </row>
    <row r="10" spans="1:16" x14ac:dyDescent="0.25">
      <c r="A10" s="1" t="s">
        <v>57</v>
      </c>
      <c r="B10" s="15">
        <v>13.9</v>
      </c>
      <c r="C10" s="11"/>
      <c r="D10" s="13"/>
    </row>
    <row r="11" spans="1:16" x14ac:dyDescent="0.25">
      <c r="A11" s="1" t="s">
        <v>58</v>
      </c>
      <c r="B11" s="15">
        <v>13.9</v>
      </c>
      <c r="C11" s="11"/>
      <c r="D11" s="13"/>
    </row>
    <row r="12" spans="1:16" x14ac:dyDescent="0.25">
      <c r="A12" s="1" t="s">
        <v>59</v>
      </c>
      <c r="B12" s="15">
        <v>13.3</v>
      </c>
      <c r="C12" s="11"/>
      <c r="D12" s="13"/>
    </row>
    <row r="13" spans="1:16" x14ac:dyDescent="0.25">
      <c r="A13" s="1" t="s">
        <v>60</v>
      </c>
      <c r="B13" s="15">
        <v>12.2</v>
      </c>
      <c r="C13" s="11"/>
      <c r="D13" s="13"/>
    </row>
    <row r="14" spans="1:16" x14ac:dyDescent="0.25">
      <c r="A14" s="1" t="s">
        <v>61</v>
      </c>
      <c r="B14" s="15">
        <v>11.1</v>
      </c>
      <c r="C14" s="11"/>
      <c r="D14" s="13"/>
    </row>
    <row r="15" spans="1:16" x14ac:dyDescent="0.25">
      <c r="A15" s="1" t="s">
        <v>62</v>
      </c>
      <c r="B15" s="15">
        <v>10.9</v>
      </c>
      <c r="C15" s="11"/>
      <c r="D15" s="13"/>
    </row>
    <row r="16" spans="1:16" x14ac:dyDescent="0.25">
      <c r="A16" s="1" t="s">
        <v>63</v>
      </c>
      <c r="B16" s="15">
        <v>9.9</v>
      </c>
      <c r="C16" s="11"/>
      <c r="D16" s="13"/>
    </row>
    <row r="17" spans="1:4" x14ac:dyDescent="0.25">
      <c r="A17" s="1" t="s">
        <v>64</v>
      </c>
      <c r="B17" s="15">
        <v>9.9</v>
      </c>
      <c r="C17" s="11"/>
      <c r="D17" s="13"/>
    </row>
    <row r="18" spans="1:4" x14ac:dyDescent="0.25">
      <c r="A18" s="1" t="s">
        <v>65</v>
      </c>
      <c r="B18" s="15">
        <v>9.8000000000000007</v>
      </c>
      <c r="C18" s="11"/>
      <c r="D18" s="13"/>
    </row>
    <row r="19" spans="1:4" x14ac:dyDescent="0.25">
      <c r="A19" s="1" t="s">
        <v>66</v>
      </c>
      <c r="B19" s="15">
        <v>9.5</v>
      </c>
      <c r="C19" s="11"/>
      <c r="D19" s="13"/>
    </row>
    <row r="20" spans="1:4" x14ac:dyDescent="0.25">
      <c r="A20" s="1" t="s">
        <v>67</v>
      </c>
      <c r="B20" s="15">
        <v>9.3000000000000007</v>
      </c>
      <c r="C20" s="11"/>
      <c r="D20" s="13"/>
    </row>
    <row r="21" spans="1:4" x14ac:dyDescent="0.25">
      <c r="A21" s="1" t="s">
        <v>68</v>
      </c>
      <c r="B21" s="15">
        <v>8.6999999999999993</v>
      </c>
      <c r="C21" s="11"/>
      <c r="D21" s="13"/>
    </row>
    <row r="22" spans="1:4" x14ac:dyDescent="0.25">
      <c r="A22" s="1" t="s">
        <v>69</v>
      </c>
      <c r="B22" s="15">
        <v>7.5</v>
      </c>
      <c r="C22" s="11"/>
      <c r="D22" s="13"/>
    </row>
    <row r="23" spans="1:4" x14ac:dyDescent="0.25">
      <c r="A23" s="1" t="s">
        <v>70</v>
      </c>
      <c r="B23" s="15">
        <v>7.3</v>
      </c>
      <c r="C23" s="11"/>
      <c r="D23" s="13"/>
    </row>
    <row r="24" spans="1:4" x14ac:dyDescent="0.25">
      <c r="A24" s="1" t="s">
        <v>66</v>
      </c>
      <c r="B24" s="15">
        <v>7</v>
      </c>
      <c r="C24" s="11"/>
      <c r="D24" s="13"/>
    </row>
    <row r="25" spans="1:4" x14ac:dyDescent="0.25">
      <c r="A25" s="1" t="s">
        <v>71</v>
      </c>
      <c r="B25" s="15">
        <v>6.7</v>
      </c>
      <c r="C25" s="11"/>
      <c r="D25" s="13"/>
    </row>
    <row r="26" spans="1:4" x14ac:dyDescent="0.25">
      <c r="A26" s="1" t="s">
        <v>72</v>
      </c>
      <c r="B26" s="15">
        <v>6.3</v>
      </c>
      <c r="C26" s="11"/>
      <c r="D26" s="13"/>
    </row>
    <row r="27" spans="1:4" x14ac:dyDescent="0.25">
      <c r="A27" s="1" t="s">
        <v>73</v>
      </c>
      <c r="B27" s="15">
        <v>5.3</v>
      </c>
      <c r="C27" s="11"/>
      <c r="D27" s="13"/>
    </row>
    <row r="28" spans="1:4" x14ac:dyDescent="0.25">
      <c r="A28" s="1" t="s">
        <v>74</v>
      </c>
      <c r="B28" s="15">
        <v>5.0999999999999996</v>
      </c>
      <c r="C28" s="11"/>
      <c r="D28" s="13"/>
    </row>
    <row r="29" spans="1:4" x14ac:dyDescent="0.25">
      <c r="A29" s="1" t="s">
        <v>75</v>
      </c>
      <c r="B29" s="15">
        <v>4.5999999999999996</v>
      </c>
      <c r="C29" s="11"/>
      <c r="D29" s="13"/>
    </row>
    <row r="30" spans="1:4" x14ac:dyDescent="0.25">
      <c r="A30" s="1" t="s">
        <v>76</v>
      </c>
      <c r="B30" s="15">
        <v>4.4000000000000004</v>
      </c>
      <c r="C30" s="11"/>
      <c r="D30" s="13"/>
    </row>
    <row r="31" spans="1:4" x14ac:dyDescent="0.25">
      <c r="A31" s="1" t="s">
        <v>77</v>
      </c>
      <c r="B31" s="15">
        <v>1</v>
      </c>
      <c r="C31" s="11"/>
      <c r="D31" s="13"/>
    </row>
    <row r="32" spans="1:4" x14ac:dyDescent="0.25">
      <c r="A32" s="1" t="s">
        <v>2</v>
      </c>
      <c r="B32" s="15">
        <f>AVERAGE(B3:B31)</f>
        <v>10.041379310344832</v>
      </c>
      <c r="C32" s="11"/>
      <c r="D32" s="13"/>
    </row>
    <row r="33" spans="1:4" x14ac:dyDescent="0.25">
      <c r="A33" s="1"/>
      <c r="B33" s="11"/>
      <c r="C33" s="11"/>
      <c r="D33" s="13"/>
    </row>
    <row r="34" spans="1:4" x14ac:dyDescent="0.25">
      <c r="A34" s="1"/>
      <c r="B34" s="11"/>
      <c r="C34" s="11"/>
      <c r="D34" s="13"/>
    </row>
    <row r="35" spans="1:4" x14ac:dyDescent="0.25">
      <c r="A35" s="1"/>
      <c r="B35" s="11"/>
      <c r="C35" s="11"/>
      <c r="D35" s="13"/>
    </row>
    <row r="36" spans="1:4" x14ac:dyDescent="0.25">
      <c r="A36" s="1"/>
      <c r="B36" s="11"/>
      <c r="C36" s="11"/>
      <c r="D36" s="13"/>
    </row>
    <row r="37" spans="1:4" x14ac:dyDescent="0.25">
      <c r="A37" s="1"/>
      <c r="B37" s="11"/>
      <c r="C37" s="11"/>
      <c r="D37" s="13"/>
    </row>
    <row r="38" spans="1:4" x14ac:dyDescent="0.25">
      <c r="A38" s="1"/>
      <c r="B38" s="11"/>
      <c r="C38" s="11"/>
      <c r="D38" s="13"/>
    </row>
    <row r="39" spans="1:4" x14ac:dyDescent="0.25">
      <c r="A39" s="1"/>
      <c r="B39" s="11"/>
      <c r="C39" s="11"/>
      <c r="D39" s="13"/>
    </row>
    <row r="40" spans="1:4" x14ac:dyDescent="0.25">
      <c r="A40" s="1"/>
      <c r="B40" s="11"/>
      <c r="C40" s="11"/>
      <c r="D40" s="13"/>
    </row>
    <row r="41" spans="1:4" x14ac:dyDescent="0.25">
      <c r="A41" s="1"/>
      <c r="B41" s="11"/>
      <c r="C41" s="11"/>
      <c r="D41" s="13"/>
    </row>
    <row r="42" spans="1:4" x14ac:dyDescent="0.25">
      <c r="A42" s="1"/>
      <c r="B42" s="11"/>
      <c r="C42" s="11"/>
      <c r="D42" s="13"/>
    </row>
    <row r="43" spans="1:4" x14ac:dyDescent="0.25">
      <c r="A43" s="1"/>
      <c r="B43" s="11"/>
      <c r="C43" s="11"/>
      <c r="D43" s="13"/>
    </row>
    <row r="44" spans="1:4" x14ac:dyDescent="0.25">
      <c r="A44" s="1"/>
      <c r="B44" s="11"/>
      <c r="C44" s="11"/>
      <c r="D44" s="13"/>
    </row>
    <row r="45" spans="1:4" x14ac:dyDescent="0.25">
      <c r="A45" s="1"/>
      <c r="B45" s="11"/>
      <c r="C45" s="11"/>
      <c r="D45" s="13"/>
    </row>
    <row r="46" spans="1:4" x14ac:dyDescent="0.25">
      <c r="A46" s="1"/>
      <c r="B46" s="11"/>
      <c r="C46" s="11"/>
      <c r="D46" s="13"/>
    </row>
    <row r="47" spans="1:4" x14ac:dyDescent="0.25">
      <c r="A47" s="1"/>
      <c r="B47" s="11"/>
      <c r="C47" s="11"/>
      <c r="D47" s="13"/>
    </row>
    <row r="48" spans="1:4" x14ac:dyDescent="0.25">
      <c r="A48" s="1"/>
      <c r="B48" s="11"/>
      <c r="C48" s="11"/>
      <c r="D48" s="13"/>
    </row>
    <row r="49" spans="1:4" x14ac:dyDescent="0.25">
      <c r="A49" s="1"/>
      <c r="B49" s="11"/>
      <c r="C49" s="11"/>
      <c r="D49" s="13"/>
    </row>
    <row r="50" spans="1:4" x14ac:dyDescent="0.25">
      <c r="A50" s="1"/>
      <c r="B50" s="11"/>
      <c r="C50" s="11"/>
      <c r="D50" s="13"/>
    </row>
    <row r="51" spans="1:4" x14ac:dyDescent="0.25">
      <c r="A51" s="1"/>
      <c r="B51" s="11"/>
      <c r="C51" s="11"/>
      <c r="D51" s="13"/>
    </row>
    <row r="52" spans="1:4" x14ac:dyDescent="0.25">
      <c r="A52" s="1"/>
      <c r="B52" s="11"/>
      <c r="C52" s="11"/>
      <c r="D52" s="13"/>
    </row>
    <row r="53" spans="1:4" x14ac:dyDescent="0.25">
      <c r="A53" s="1"/>
      <c r="B53" s="11"/>
      <c r="C53" s="11"/>
      <c r="D53" s="13"/>
    </row>
    <row r="54" spans="1:4" x14ac:dyDescent="0.25">
      <c r="A54" s="1"/>
      <c r="B54" s="11"/>
      <c r="C54" s="11"/>
      <c r="D54" s="13"/>
    </row>
    <row r="55" spans="1:4" x14ac:dyDescent="0.25">
      <c r="A55" s="1"/>
      <c r="B55" s="11"/>
      <c r="C55" s="11"/>
      <c r="D55" s="13"/>
    </row>
    <row r="56" spans="1:4" x14ac:dyDescent="0.25">
      <c r="A56" s="1"/>
      <c r="B56" s="11"/>
      <c r="C56" s="11"/>
      <c r="D56" s="13"/>
    </row>
    <row r="57" spans="1:4" x14ac:dyDescent="0.25">
      <c r="A57" s="1"/>
      <c r="B57" s="11"/>
      <c r="C57" s="11"/>
      <c r="D57" s="13"/>
    </row>
    <row r="58" spans="1:4" x14ac:dyDescent="0.25">
      <c r="A58" s="1"/>
      <c r="B58" s="11"/>
      <c r="C58" s="11"/>
      <c r="D58" s="13"/>
    </row>
    <row r="59" spans="1:4" x14ac:dyDescent="0.25">
      <c r="A59" s="1"/>
      <c r="B59" s="11"/>
      <c r="C59" s="11"/>
      <c r="D59" s="13"/>
    </row>
    <row r="60" spans="1:4" x14ac:dyDescent="0.25">
      <c r="A60" s="1"/>
      <c r="B60" s="11"/>
      <c r="C60" s="11"/>
      <c r="D60" s="13"/>
    </row>
    <row r="61" spans="1:4" x14ac:dyDescent="0.25">
      <c r="A61" s="1"/>
      <c r="B61" s="11"/>
      <c r="C61" s="11"/>
      <c r="D61" s="13"/>
    </row>
    <row r="62" spans="1:4" x14ac:dyDescent="0.25">
      <c r="A62" s="1"/>
      <c r="B62" s="11"/>
      <c r="C62" s="11"/>
      <c r="D62" s="13"/>
    </row>
    <row r="63" spans="1:4" x14ac:dyDescent="0.25">
      <c r="A63" s="1"/>
      <c r="B63" s="11"/>
      <c r="C63" s="11"/>
      <c r="D63" s="13"/>
    </row>
    <row r="64" spans="1:4" x14ac:dyDescent="0.25">
      <c r="A64" s="1"/>
      <c r="B64" s="11"/>
      <c r="C64" s="11"/>
      <c r="D64" s="13"/>
    </row>
    <row r="65" spans="1:4" x14ac:dyDescent="0.25">
      <c r="A65" s="1"/>
      <c r="B65" s="11"/>
      <c r="C65" s="11"/>
      <c r="D65" s="13"/>
    </row>
    <row r="66" spans="1:4" x14ac:dyDescent="0.25">
      <c r="A66" s="1"/>
      <c r="B66" s="11"/>
      <c r="C66" s="11"/>
      <c r="D66" s="13"/>
    </row>
    <row r="67" spans="1:4" x14ac:dyDescent="0.25">
      <c r="A67" s="1"/>
      <c r="B67" s="11"/>
      <c r="C67" s="11"/>
      <c r="D67" s="13"/>
    </row>
    <row r="68" spans="1:4" x14ac:dyDescent="0.25">
      <c r="A68" s="1"/>
      <c r="B68" s="11"/>
      <c r="C68" s="11"/>
      <c r="D68" s="13"/>
    </row>
    <row r="69" spans="1:4" x14ac:dyDescent="0.25">
      <c r="A69" s="1"/>
      <c r="B69" s="11"/>
      <c r="C69" s="11"/>
      <c r="D69" s="13"/>
    </row>
    <row r="70" spans="1:4" x14ac:dyDescent="0.25">
      <c r="A70" s="1"/>
      <c r="B70" s="11"/>
      <c r="C70" s="11"/>
      <c r="D70" s="13"/>
    </row>
    <row r="71" spans="1:4" x14ac:dyDescent="0.25">
      <c r="A71" s="1"/>
      <c r="B71" s="11"/>
      <c r="C71" s="11"/>
      <c r="D71" s="13"/>
    </row>
    <row r="72" spans="1:4" x14ac:dyDescent="0.25">
      <c r="A72" s="1"/>
      <c r="B72" s="11"/>
      <c r="C72" s="11"/>
      <c r="D72" s="13"/>
    </row>
    <row r="73" spans="1:4" x14ac:dyDescent="0.25">
      <c r="A73" s="1"/>
      <c r="B73" s="11"/>
      <c r="C73" s="11"/>
      <c r="D73" s="13"/>
    </row>
    <row r="74" spans="1:4" x14ac:dyDescent="0.25">
      <c r="A74" s="1"/>
      <c r="B74" s="11"/>
      <c r="C74" s="11"/>
      <c r="D74" s="13"/>
    </row>
    <row r="75" spans="1:4" x14ac:dyDescent="0.25">
      <c r="A75" s="1"/>
      <c r="B75" s="11"/>
      <c r="C75" s="11"/>
      <c r="D75" s="13"/>
    </row>
    <row r="76" spans="1:4" x14ac:dyDescent="0.25">
      <c r="A76" s="1"/>
      <c r="B76" s="11"/>
      <c r="C76" s="11"/>
      <c r="D76" s="13"/>
    </row>
    <row r="77" spans="1:4" x14ac:dyDescent="0.25">
      <c r="A77" s="1"/>
      <c r="B77" s="11"/>
      <c r="C77" s="11"/>
      <c r="D77" s="13"/>
    </row>
    <row r="78" spans="1:4" x14ac:dyDescent="0.25">
      <c r="A78" s="1"/>
      <c r="B78" s="11"/>
      <c r="C78" s="11"/>
      <c r="D78" s="13"/>
    </row>
    <row r="79" spans="1:4" x14ac:dyDescent="0.25">
      <c r="A79" s="1"/>
      <c r="B79" s="11"/>
      <c r="C79" s="11"/>
      <c r="D79" s="13"/>
    </row>
    <row r="80" spans="1:4" x14ac:dyDescent="0.25">
      <c r="A80" s="1"/>
      <c r="B80" s="11"/>
      <c r="C80" s="11"/>
      <c r="D80" s="13"/>
    </row>
    <row r="81" spans="1:4" x14ac:dyDescent="0.25">
      <c r="A81" s="1"/>
      <c r="B81" s="11"/>
      <c r="C81" s="11"/>
      <c r="D81" s="13"/>
    </row>
    <row r="82" spans="1:4" x14ac:dyDescent="0.25">
      <c r="A82" s="1"/>
      <c r="B82" s="11"/>
      <c r="C82" s="11"/>
      <c r="D82" s="13"/>
    </row>
    <row r="83" spans="1:4" x14ac:dyDescent="0.25">
      <c r="A83" s="1"/>
      <c r="B83" s="11"/>
      <c r="C83" s="11"/>
      <c r="D83" s="13"/>
    </row>
    <row r="84" spans="1:4" x14ac:dyDescent="0.25">
      <c r="A84" s="1"/>
      <c r="B84" s="11"/>
      <c r="C84" s="11"/>
      <c r="D84" s="13"/>
    </row>
    <row r="85" spans="1:4" x14ac:dyDescent="0.25">
      <c r="A85" s="1"/>
      <c r="B85" s="11"/>
      <c r="C85" s="11"/>
      <c r="D85" s="13"/>
    </row>
    <row r="86" spans="1:4" x14ac:dyDescent="0.25">
      <c r="A86" s="1"/>
      <c r="B86" s="11"/>
      <c r="C86" s="11"/>
      <c r="D86" s="13"/>
    </row>
    <row r="87" spans="1:4" x14ac:dyDescent="0.25">
      <c r="A87" s="1"/>
      <c r="B87" s="11"/>
      <c r="C87" s="11"/>
      <c r="D87" s="13"/>
    </row>
    <row r="88" spans="1:4" x14ac:dyDescent="0.25">
      <c r="A88" s="1"/>
      <c r="B88" s="11"/>
      <c r="C88" s="11"/>
      <c r="D88" s="13"/>
    </row>
    <row r="89" spans="1:4" x14ac:dyDescent="0.25">
      <c r="A89" s="1"/>
      <c r="B89" s="11"/>
      <c r="C89" s="11"/>
      <c r="D89" s="13"/>
    </row>
    <row r="90" spans="1:4" x14ac:dyDescent="0.25">
      <c r="A90" s="1"/>
      <c r="B90" s="11"/>
      <c r="C90" s="11"/>
      <c r="D90" s="13"/>
    </row>
    <row r="91" spans="1:4" x14ac:dyDescent="0.25">
      <c r="A91" s="1"/>
      <c r="B91" s="11"/>
      <c r="C91" s="11"/>
      <c r="D91" s="13"/>
    </row>
    <row r="92" spans="1:4" x14ac:dyDescent="0.25">
      <c r="A92" s="1"/>
      <c r="B92" s="11"/>
      <c r="C92" s="11"/>
      <c r="D92" s="13"/>
    </row>
    <row r="93" spans="1:4" x14ac:dyDescent="0.25">
      <c r="A93" s="1"/>
      <c r="B93" s="11"/>
      <c r="C93" s="11"/>
      <c r="D93" s="13"/>
    </row>
    <row r="94" spans="1:4" x14ac:dyDescent="0.25">
      <c r="A94" s="1"/>
      <c r="B94" s="11"/>
      <c r="C94" s="11"/>
      <c r="D94" s="13"/>
    </row>
    <row r="95" spans="1:4" x14ac:dyDescent="0.25">
      <c r="A95" s="1"/>
      <c r="B95" s="11"/>
      <c r="C95" s="11"/>
      <c r="D95" s="13"/>
    </row>
    <row r="96" spans="1:4" x14ac:dyDescent="0.25">
      <c r="A96" s="1"/>
      <c r="B96" s="11"/>
      <c r="C96" s="11"/>
      <c r="D96" s="13"/>
    </row>
    <row r="97" spans="1:4" x14ac:dyDescent="0.25">
      <c r="A97" s="1"/>
      <c r="B97" s="11"/>
      <c r="C97" s="11"/>
      <c r="D97" s="13"/>
    </row>
    <row r="98" spans="1:4" x14ac:dyDescent="0.25">
      <c r="A98" s="1"/>
      <c r="B98" s="11"/>
      <c r="C98" s="11"/>
      <c r="D98" s="13"/>
    </row>
    <row r="99" spans="1:4" x14ac:dyDescent="0.25">
      <c r="A99" s="1"/>
      <c r="B99" s="11"/>
      <c r="C99" s="11"/>
      <c r="D99" s="13"/>
    </row>
    <row r="100" spans="1:4" x14ac:dyDescent="0.25">
      <c r="A100" s="1"/>
      <c r="B100" s="11"/>
      <c r="C100" s="11"/>
      <c r="D100" s="13"/>
    </row>
    <row r="101" spans="1:4" x14ac:dyDescent="0.25">
      <c r="A101" s="1"/>
      <c r="B101" s="11"/>
      <c r="C101" s="11"/>
      <c r="D101" s="13"/>
    </row>
    <row r="102" spans="1:4" x14ac:dyDescent="0.25">
      <c r="A102" s="1"/>
      <c r="B102" s="11"/>
      <c r="C102" s="11"/>
      <c r="D102" s="13"/>
    </row>
    <row r="103" spans="1:4" x14ac:dyDescent="0.25">
      <c r="A103" s="1"/>
      <c r="B103" s="11"/>
      <c r="C103" s="11"/>
      <c r="D103" s="13"/>
    </row>
    <row r="104" spans="1:4" x14ac:dyDescent="0.25">
      <c r="A104" s="1"/>
      <c r="B104" s="11"/>
      <c r="C104" s="11"/>
      <c r="D104" s="13"/>
    </row>
    <row r="105" spans="1:4" x14ac:dyDescent="0.25">
      <c r="A105" s="1"/>
      <c r="B105" s="11"/>
      <c r="C105" s="11"/>
      <c r="D105" s="13"/>
    </row>
    <row r="106" spans="1:4" x14ac:dyDescent="0.25">
      <c r="A106" s="1"/>
      <c r="B106" s="11"/>
      <c r="C106" s="11"/>
      <c r="D106" s="13"/>
    </row>
    <row r="107" spans="1:4" x14ac:dyDescent="0.25">
      <c r="A107" s="1"/>
      <c r="B107" s="11"/>
      <c r="C107" s="11"/>
      <c r="D107" s="13"/>
    </row>
    <row r="108" spans="1:4" x14ac:dyDescent="0.25">
      <c r="A108" s="1"/>
      <c r="B108" s="11"/>
      <c r="C108" s="11"/>
      <c r="D108" s="13"/>
    </row>
    <row r="109" spans="1:4" x14ac:dyDescent="0.25">
      <c r="A109" s="1"/>
      <c r="B109" s="11"/>
      <c r="C109" s="11"/>
      <c r="D109" s="13"/>
    </row>
    <row r="110" spans="1:4" x14ac:dyDescent="0.25">
      <c r="A110" s="1"/>
      <c r="B110" s="11"/>
      <c r="C110" s="11"/>
      <c r="D110" s="13"/>
    </row>
    <row r="111" spans="1:4" x14ac:dyDescent="0.25">
      <c r="A111" s="1"/>
      <c r="B111" s="11"/>
      <c r="C111" s="11"/>
      <c r="D111" s="13"/>
    </row>
    <row r="112" spans="1:4" x14ac:dyDescent="0.25">
      <c r="A112" s="1"/>
      <c r="B112" s="11"/>
      <c r="C112" s="11"/>
      <c r="D112" s="13"/>
    </row>
    <row r="113" spans="1:4" x14ac:dyDescent="0.25">
      <c r="A113" s="1"/>
      <c r="B113" s="11"/>
      <c r="C113" s="11"/>
      <c r="D113" s="13"/>
    </row>
    <row r="114" spans="1:4" x14ac:dyDescent="0.25">
      <c r="A114" s="1"/>
      <c r="B114" s="11"/>
      <c r="C114" s="11"/>
      <c r="D114" s="13"/>
    </row>
    <row r="115" spans="1:4" x14ac:dyDescent="0.25">
      <c r="A115" s="1"/>
      <c r="B115" s="11"/>
      <c r="C115" s="11"/>
      <c r="D115" s="13"/>
    </row>
    <row r="116" spans="1:4" x14ac:dyDescent="0.25">
      <c r="A116" s="1"/>
      <c r="B116" s="11"/>
      <c r="C116" s="11"/>
      <c r="D116" s="13"/>
    </row>
    <row r="117" spans="1:4" x14ac:dyDescent="0.25">
      <c r="A117" s="1"/>
      <c r="B117" s="11"/>
      <c r="C117" s="11"/>
      <c r="D117" s="13"/>
    </row>
    <row r="118" spans="1:4" x14ac:dyDescent="0.25">
      <c r="A118" s="1"/>
      <c r="B118" s="11"/>
      <c r="C118" s="11"/>
      <c r="D118" s="13"/>
    </row>
    <row r="119" spans="1:4" x14ac:dyDescent="0.25">
      <c r="A119" s="1"/>
      <c r="B119" s="11"/>
      <c r="C119" s="11"/>
      <c r="D119" s="13"/>
    </row>
    <row r="120" spans="1:4" x14ac:dyDescent="0.25">
      <c r="A120" s="1"/>
      <c r="B120" s="11"/>
      <c r="C120" s="11"/>
      <c r="D120" s="13"/>
    </row>
    <row r="121" spans="1:4" x14ac:dyDescent="0.25">
      <c r="A121" s="1"/>
      <c r="B121" s="11"/>
      <c r="C121" s="11"/>
      <c r="D121" s="13"/>
    </row>
    <row r="122" spans="1:4" x14ac:dyDescent="0.25">
      <c r="A122" s="1"/>
      <c r="B122" s="11"/>
      <c r="C122" s="11"/>
      <c r="D122" s="13"/>
    </row>
    <row r="123" spans="1:4" x14ac:dyDescent="0.25">
      <c r="A123" s="1"/>
      <c r="B123" s="11"/>
      <c r="C123" s="11"/>
      <c r="D123" s="13"/>
    </row>
    <row r="124" spans="1:4" x14ac:dyDescent="0.25">
      <c r="A124" s="1"/>
      <c r="B124" s="11"/>
      <c r="C124" s="11"/>
      <c r="D124" s="13"/>
    </row>
    <row r="125" spans="1:4" x14ac:dyDescent="0.25">
      <c r="A125" s="1"/>
      <c r="B125" s="11"/>
      <c r="C125" s="11"/>
      <c r="D125" s="13"/>
    </row>
    <row r="126" spans="1:4" x14ac:dyDescent="0.25">
      <c r="A126" s="1"/>
      <c r="B126" s="11"/>
      <c r="C126" s="11"/>
      <c r="D126" s="13"/>
    </row>
    <row r="127" spans="1:4" x14ac:dyDescent="0.25">
      <c r="A127" s="1"/>
      <c r="B127" s="11"/>
      <c r="C127" s="11"/>
      <c r="D127" s="13"/>
    </row>
    <row r="128" spans="1:4" x14ac:dyDescent="0.25">
      <c r="A128" s="1"/>
      <c r="B128" s="11"/>
      <c r="C128" s="11"/>
      <c r="D128" s="13"/>
    </row>
    <row r="129" spans="1:4" x14ac:dyDescent="0.25">
      <c r="A129" s="1"/>
      <c r="B129" s="11"/>
      <c r="C129" s="11"/>
      <c r="D129" s="13"/>
    </row>
    <row r="130" spans="1:4" x14ac:dyDescent="0.25">
      <c r="A130" s="1"/>
      <c r="B130" s="11"/>
      <c r="C130" s="11"/>
      <c r="D130" s="13"/>
    </row>
    <row r="131" spans="1:4" x14ac:dyDescent="0.25">
      <c r="A131" s="1"/>
      <c r="B131" s="11"/>
      <c r="C131" s="11"/>
      <c r="D131" s="13"/>
    </row>
    <row r="132" spans="1:4" x14ac:dyDescent="0.25">
      <c r="A132" s="1"/>
      <c r="B132" s="11"/>
      <c r="C132" s="11"/>
      <c r="D132" s="13"/>
    </row>
    <row r="133" spans="1:4" x14ac:dyDescent="0.25">
      <c r="A133" s="1"/>
      <c r="B133" s="11"/>
      <c r="C133" s="11"/>
      <c r="D133" s="13"/>
    </row>
    <row r="134" spans="1:4" x14ac:dyDescent="0.25">
      <c r="A134" s="1"/>
      <c r="B134" s="11"/>
      <c r="C134" s="11"/>
      <c r="D134" s="13"/>
    </row>
    <row r="135" spans="1:4" x14ac:dyDescent="0.25">
      <c r="A135" s="1"/>
      <c r="B135" s="11"/>
      <c r="C135" s="11"/>
      <c r="D135" s="13"/>
    </row>
    <row r="136" spans="1:4" x14ac:dyDescent="0.25">
      <c r="A136" s="1"/>
      <c r="B136" s="11"/>
      <c r="C136" s="11"/>
      <c r="D136" s="13"/>
    </row>
    <row r="137" spans="1:4" x14ac:dyDescent="0.25">
      <c r="A137" s="1"/>
      <c r="B137" s="11"/>
      <c r="C137" s="11"/>
      <c r="D137" s="13"/>
    </row>
    <row r="138" spans="1:4" x14ac:dyDescent="0.25">
      <c r="A138" s="1"/>
      <c r="B138" s="11"/>
      <c r="C138" s="11"/>
      <c r="D138" s="13"/>
    </row>
    <row r="139" spans="1:4" x14ac:dyDescent="0.25">
      <c r="A139" s="1"/>
      <c r="B139" s="11"/>
      <c r="C139" s="11"/>
      <c r="D139" s="13"/>
    </row>
    <row r="140" spans="1:4" x14ac:dyDescent="0.25">
      <c r="A140" s="1"/>
      <c r="B140" s="11"/>
      <c r="C140" s="11"/>
      <c r="D140" s="13"/>
    </row>
    <row r="141" spans="1:4" x14ac:dyDescent="0.25">
      <c r="A141" s="1"/>
      <c r="B141" s="11"/>
      <c r="C141" s="11"/>
      <c r="D141" s="13"/>
    </row>
    <row r="142" spans="1:4" x14ac:dyDescent="0.25">
      <c r="A142" s="1"/>
      <c r="B142" s="11"/>
      <c r="C142" s="11"/>
      <c r="D142" s="13"/>
    </row>
    <row r="143" spans="1:4" x14ac:dyDescent="0.25">
      <c r="A143" s="1"/>
      <c r="B143" s="11"/>
      <c r="C143" s="11"/>
      <c r="D143" s="13"/>
    </row>
    <row r="144" spans="1:4" x14ac:dyDescent="0.25">
      <c r="A144" s="1"/>
      <c r="B144" s="11"/>
      <c r="C144" s="11"/>
      <c r="D144" s="13"/>
    </row>
    <row r="145" spans="1:4" x14ac:dyDescent="0.25">
      <c r="A145" s="1"/>
      <c r="B145" s="11"/>
      <c r="C145" s="11"/>
      <c r="D145" s="13"/>
    </row>
    <row r="146" spans="1:4" x14ac:dyDescent="0.25">
      <c r="A146" s="1"/>
      <c r="B146" s="11"/>
      <c r="C146" s="11"/>
      <c r="D146" s="13"/>
    </row>
    <row r="147" spans="1:4" x14ac:dyDescent="0.25">
      <c r="A147" s="1"/>
      <c r="B147" s="11"/>
      <c r="C147" s="11"/>
      <c r="D147" s="13"/>
    </row>
    <row r="148" spans="1:4" x14ac:dyDescent="0.25">
      <c r="A148" s="1"/>
      <c r="B148" s="11"/>
      <c r="C148" s="11"/>
      <c r="D148" s="13"/>
    </row>
    <row r="149" spans="1:4" x14ac:dyDescent="0.25">
      <c r="A149" s="1"/>
      <c r="B149" s="11"/>
      <c r="C149" s="11"/>
      <c r="D149" s="13"/>
    </row>
    <row r="150" spans="1:4" x14ac:dyDescent="0.25">
      <c r="A150" s="1"/>
      <c r="B150" s="11"/>
      <c r="C150" s="11"/>
      <c r="D150" s="13"/>
    </row>
    <row r="151" spans="1:4" x14ac:dyDescent="0.25">
      <c r="A151" s="1"/>
      <c r="B151" s="11"/>
      <c r="C151" s="11"/>
      <c r="D151" s="13"/>
    </row>
    <row r="152" spans="1:4" x14ac:dyDescent="0.25">
      <c r="A152" s="1"/>
      <c r="B152" s="11"/>
      <c r="C152" s="11"/>
      <c r="D152" s="13"/>
    </row>
    <row r="153" spans="1:4" x14ac:dyDescent="0.25">
      <c r="A153" s="1"/>
      <c r="B153" s="11"/>
      <c r="C153" s="11"/>
      <c r="D153" s="13"/>
    </row>
    <row r="154" spans="1:4" x14ac:dyDescent="0.25">
      <c r="A154" s="1"/>
      <c r="B154" s="11"/>
      <c r="C154" s="11"/>
      <c r="D154" s="13"/>
    </row>
    <row r="155" spans="1:4" x14ac:dyDescent="0.25">
      <c r="A155" s="1"/>
      <c r="B155" s="11"/>
      <c r="C155" s="11"/>
      <c r="D155" s="13"/>
    </row>
    <row r="156" spans="1:4" x14ac:dyDescent="0.25">
      <c r="A156" s="1"/>
      <c r="B156" s="11"/>
      <c r="C156" s="11"/>
      <c r="D156" s="13"/>
    </row>
    <row r="157" spans="1:4" x14ac:dyDescent="0.25">
      <c r="A157" s="1"/>
      <c r="B157" s="11"/>
      <c r="C157" s="11"/>
      <c r="D157" s="13"/>
    </row>
    <row r="158" spans="1:4" x14ac:dyDescent="0.25">
      <c r="A158" s="1"/>
      <c r="B158" s="11"/>
      <c r="C158" s="11"/>
      <c r="D158" s="13"/>
    </row>
    <row r="159" spans="1:4" x14ac:dyDescent="0.25">
      <c r="A159" s="1"/>
      <c r="B159" s="11"/>
      <c r="C159" s="11"/>
      <c r="D159" s="13"/>
    </row>
    <row r="160" spans="1:4" x14ac:dyDescent="0.25">
      <c r="A160" s="1"/>
      <c r="B160" s="11"/>
      <c r="C160" s="11"/>
      <c r="D160" s="13"/>
    </row>
    <row r="161" spans="1:4" x14ac:dyDescent="0.25">
      <c r="A161" s="1"/>
      <c r="B161" s="11"/>
      <c r="C161" s="11"/>
      <c r="D161" s="13"/>
    </row>
    <row r="162" spans="1:4" x14ac:dyDescent="0.25">
      <c r="A162" s="1"/>
      <c r="B162" s="11"/>
      <c r="C162" s="11"/>
      <c r="D162" s="13"/>
    </row>
    <row r="163" spans="1:4" x14ac:dyDescent="0.25">
      <c r="A163" s="1"/>
      <c r="B163" s="11"/>
      <c r="C163" s="11"/>
      <c r="D163" s="13"/>
    </row>
    <row r="164" spans="1:4" x14ac:dyDescent="0.25">
      <c r="A164" s="1"/>
      <c r="B164" s="11"/>
      <c r="C164" s="11"/>
      <c r="D164" s="13"/>
    </row>
    <row r="165" spans="1:4" x14ac:dyDescent="0.25">
      <c r="A165" s="1"/>
      <c r="B165" s="11"/>
      <c r="C165" s="11"/>
      <c r="D165" s="13"/>
    </row>
    <row r="166" spans="1:4" x14ac:dyDescent="0.25">
      <c r="A166" s="1"/>
      <c r="B166" s="11"/>
      <c r="C166" s="11"/>
      <c r="D166" s="13"/>
    </row>
    <row r="167" spans="1:4" x14ac:dyDescent="0.25">
      <c r="A167" s="1"/>
      <c r="B167" s="11"/>
      <c r="C167" s="11"/>
      <c r="D167" s="13"/>
    </row>
    <row r="168" spans="1:4" x14ac:dyDescent="0.25">
      <c r="A168" s="1"/>
      <c r="B168" s="11"/>
      <c r="C168" s="11"/>
      <c r="D168" s="13"/>
    </row>
    <row r="169" spans="1:4" x14ac:dyDescent="0.25">
      <c r="A169" s="1"/>
      <c r="B169" s="11"/>
      <c r="C169" s="11"/>
      <c r="D169" s="13"/>
    </row>
    <row r="170" spans="1:4" x14ac:dyDescent="0.25">
      <c r="A170" s="1"/>
      <c r="B170" s="11"/>
      <c r="C170" s="11"/>
      <c r="D170" s="13"/>
    </row>
    <row r="171" spans="1:4" x14ac:dyDescent="0.25">
      <c r="A171" s="1"/>
      <c r="B171" s="11"/>
      <c r="C171" s="11"/>
      <c r="D171" s="13"/>
    </row>
    <row r="172" spans="1:4" x14ac:dyDescent="0.25">
      <c r="A172" s="1"/>
      <c r="B172" s="11"/>
      <c r="C172" s="11"/>
      <c r="D172" s="13"/>
    </row>
    <row r="173" spans="1:4" x14ac:dyDescent="0.25">
      <c r="A173" s="1"/>
      <c r="B173" s="11"/>
      <c r="C173" s="11"/>
      <c r="D173" s="13"/>
    </row>
    <row r="174" spans="1:4" x14ac:dyDescent="0.25">
      <c r="A174" s="1"/>
      <c r="B174" s="11"/>
      <c r="C174" s="11"/>
      <c r="D174" s="13"/>
    </row>
    <row r="175" spans="1:4" x14ac:dyDescent="0.25">
      <c r="A175" s="1"/>
      <c r="B175" s="11"/>
      <c r="C175" s="11"/>
      <c r="D175" s="13"/>
    </row>
    <row r="176" spans="1:4" x14ac:dyDescent="0.25">
      <c r="A176" s="1"/>
      <c r="B176" s="11"/>
      <c r="C176" s="11"/>
      <c r="D176" s="13"/>
    </row>
    <row r="177" spans="1:4" x14ac:dyDescent="0.25">
      <c r="A177" s="1"/>
      <c r="B177" s="11"/>
      <c r="C177" s="11"/>
      <c r="D177" s="13"/>
    </row>
    <row r="178" spans="1:4" x14ac:dyDescent="0.25">
      <c r="A178" s="1"/>
      <c r="B178" s="11"/>
      <c r="C178" s="11"/>
      <c r="D178" s="13"/>
    </row>
    <row r="179" spans="1:4" x14ac:dyDescent="0.25">
      <c r="A179" s="1"/>
      <c r="B179" s="11"/>
      <c r="C179" s="11"/>
      <c r="D179" s="13"/>
    </row>
    <row r="180" spans="1:4" x14ac:dyDescent="0.25">
      <c r="A180" s="1"/>
      <c r="B180" s="11"/>
      <c r="C180" s="11"/>
      <c r="D180" s="13"/>
    </row>
    <row r="181" spans="1:4" x14ac:dyDescent="0.25">
      <c r="A181" s="1"/>
      <c r="B181" s="11"/>
      <c r="C181" s="11"/>
      <c r="D181" s="13"/>
    </row>
    <row r="182" spans="1:4" x14ac:dyDescent="0.25">
      <c r="A182" s="1"/>
      <c r="B182" s="11"/>
      <c r="C182" s="11"/>
      <c r="D182" s="13"/>
    </row>
    <row r="183" spans="1:4" x14ac:dyDescent="0.25">
      <c r="A183" s="1"/>
      <c r="B183" s="11"/>
      <c r="C183" s="11"/>
      <c r="D183" s="13"/>
    </row>
    <row r="184" spans="1:4" x14ac:dyDescent="0.25">
      <c r="A184" s="1"/>
      <c r="B184" s="11"/>
      <c r="C184" s="11"/>
      <c r="D184" s="13"/>
    </row>
    <row r="185" spans="1:4" x14ac:dyDescent="0.25">
      <c r="A185" s="1"/>
      <c r="B185" s="11"/>
      <c r="C185" s="11"/>
      <c r="D185" s="13"/>
    </row>
    <row r="186" spans="1:4" x14ac:dyDescent="0.25">
      <c r="A186" s="1"/>
      <c r="B186" s="11"/>
      <c r="C186" s="11"/>
      <c r="D186" s="13"/>
    </row>
    <row r="187" spans="1:4" x14ac:dyDescent="0.25">
      <c r="A187" s="1"/>
      <c r="B187" s="11"/>
      <c r="C187" s="11"/>
      <c r="D187" s="13"/>
    </row>
    <row r="188" spans="1:4" x14ac:dyDescent="0.25">
      <c r="A188" s="1"/>
      <c r="B188" s="11"/>
      <c r="C188" s="11"/>
      <c r="D188" s="13"/>
    </row>
    <row r="189" spans="1:4" x14ac:dyDescent="0.25">
      <c r="A189" s="1"/>
      <c r="B189" s="11"/>
      <c r="C189" s="11"/>
      <c r="D189" s="13"/>
    </row>
    <row r="190" spans="1:4" x14ac:dyDescent="0.25">
      <c r="A190" s="1"/>
      <c r="B190" s="11"/>
      <c r="C190" s="11"/>
      <c r="D190" s="13"/>
    </row>
    <row r="191" spans="1:4" x14ac:dyDescent="0.25">
      <c r="A191" s="1"/>
      <c r="B191" s="11"/>
      <c r="C191" s="11"/>
      <c r="D191" s="13"/>
    </row>
    <row r="192" spans="1:4" x14ac:dyDescent="0.25">
      <c r="A192" s="1"/>
      <c r="B192" s="11"/>
      <c r="C192" s="11"/>
      <c r="D192" s="13"/>
    </row>
    <row r="193" spans="1:4" x14ac:dyDescent="0.25">
      <c r="A193" s="1"/>
      <c r="B193" s="11"/>
      <c r="C193" s="11"/>
      <c r="D193" s="13"/>
    </row>
    <row r="194" spans="1:4" x14ac:dyDescent="0.25">
      <c r="A194" s="1"/>
      <c r="B194" s="11"/>
      <c r="C194" s="11"/>
      <c r="D194" s="13"/>
    </row>
    <row r="195" spans="1:4" x14ac:dyDescent="0.25">
      <c r="A195" s="1"/>
      <c r="B195" s="11"/>
      <c r="C195" s="11"/>
      <c r="D195" s="13"/>
    </row>
    <row r="196" spans="1:4" x14ac:dyDescent="0.25">
      <c r="A196" s="1"/>
      <c r="B196" s="11"/>
      <c r="C196" s="11"/>
      <c r="D196" s="13"/>
    </row>
    <row r="197" spans="1:4" x14ac:dyDescent="0.25">
      <c r="A197" s="1"/>
      <c r="B197" s="11"/>
      <c r="C197" s="11"/>
      <c r="D197" s="13"/>
    </row>
    <row r="198" spans="1:4" x14ac:dyDescent="0.25">
      <c r="A198" s="1"/>
      <c r="B198" s="11"/>
      <c r="C198" s="11"/>
      <c r="D198" s="13"/>
    </row>
    <row r="199" spans="1:4" x14ac:dyDescent="0.25">
      <c r="A199" s="1"/>
      <c r="B199" s="11"/>
      <c r="C199" s="11"/>
      <c r="D199" s="13"/>
    </row>
    <row r="200" spans="1:4" x14ac:dyDescent="0.25">
      <c r="A200" s="1"/>
      <c r="B200" s="11"/>
      <c r="C200" s="11"/>
      <c r="D200" s="13"/>
    </row>
    <row r="201" spans="1:4" x14ac:dyDescent="0.25">
      <c r="A201" s="1"/>
      <c r="B201" s="11"/>
      <c r="C201" s="11"/>
      <c r="D201" s="13"/>
    </row>
    <row r="202" spans="1:4" x14ac:dyDescent="0.25">
      <c r="A202" s="1"/>
      <c r="B202" s="11"/>
      <c r="C202" s="11"/>
      <c r="D202" s="13"/>
    </row>
    <row r="203" spans="1:4" x14ac:dyDescent="0.25">
      <c r="A203" s="1"/>
      <c r="B203" s="11"/>
      <c r="C203" s="11"/>
      <c r="D203" s="13"/>
    </row>
    <row r="204" spans="1:4" x14ac:dyDescent="0.25">
      <c r="A204" s="1"/>
      <c r="B204" s="11"/>
      <c r="C204" s="11"/>
      <c r="D204" s="13"/>
    </row>
    <row r="205" spans="1:4" x14ac:dyDescent="0.25">
      <c r="A205" s="1"/>
      <c r="B205" s="11"/>
      <c r="C205" s="11"/>
      <c r="D205" s="13"/>
    </row>
    <row r="206" spans="1:4" x14ac:dyDescent="0.25">
      <c r="A206" s="1"/>
      <c r="B206" s="11"/>
      <c r="C206" s="11"/>
      <c r="D206" s="13"/>
    </row>
    <row r="207" spans="1:4" x14ac:dyDescent="0.25">
      <c r="A207" s="1"/>
      <c r="B207" s="11"/>
      <c r="C207" s="11"/>
      <c r="D207" s="13"/>
    </row>
    <row r="208" spans="1:4" x14ac:dyDescent="0.25">
      <c r="A208" s="1"/>
      <c r="B208" s="11"/>
      <c r="C208" s="11"/>
      <c r="D208" s="13"/>
    </row>
    <row r="209" spans="1:4" x14ac:dyDescent="0.25">
      <c r="A209" s="1"/>
      <c r="B209" s="11"/>
      <c r="C209" s="11"/>
      <c r="D209" s="13"/>
    </row>
    <row r="210" spans="1:4" x14ac:dyDescent="0.25">
      <c r="A210" s="1"/>
      <c r="B210" s="11"/>
      <c r="C210" s="11"/>
      <c r="D210" s="13"/>
    </row>
    <row r="211" spans="1:4" x14ac:dyDescent="0.25">
      <c r="A211" s="1"/>
      <c r="B211" s="11"/>
      <c r="C211" s="11"/>
      <c r="D211" s="13"/>
    </row>
    <row r="212" spans="1:4" x14ac:dyDescent="0.25">
      <c r="A212" s="1"/>
      <c r="B212" s="11"/>
      <c r="C212" s="11"/>
      <c r="D212" s="13"/>
    </row>
    <row r="213" spans="1:4" x14ac:dyDescent="0.25">
      <c r="A213" s="1"/>
      <c r="B213" s="11"/>
      <c r="C213" s="11"/>
      <c r="D213" s="13"/>
    </row>
    <row r="214" spans="1:4" x14ac:dyDescent="0.25">
      <c r="A214" s="1"/>
      <c r="B214" s="11"/>
      <c r="C214" s="11"/>
      <c r="D214" s="13"/>
    </row>
    <row r="215" spans="1:4" x14ac:dyDescent="0.25">
      <c r="A215" s="1"/>
      <c r="B215" s="11"/>
      <c r="C215" s="11"/>
      <c r="D215" s="13"/>
    </row>
    <row r="216" spans="1:4" x14ac:dyDescent="0.25">
      <c r="A216" s="1"/>
      <c r="B216" s="11"/>
      <c r="C216" s="11"/>
      <c r="D216" s="13"/>
    </row>
    <row r="217" spans="1:4" x14ac:dyDescent="0.25">
      <c r="A217" s="1"/>
      <c r="B217" s="11"/>
      <c r="C217" s="11"/>
      <c r="D217" s="13"/>
    </row>
    <row r="218" spans="1:4" x14ac:dyDescent="0.25">
      <c r="A218" s="1"/>
      <c r="B218" s="11"/>
      <c r="C218" s="11"/>
      <c r="D218" s="13"/>
    </row>
    <row r="219" spans="1:4" x14ac:dyDescent="0.25">
      <c r="A219" s="1"/>
      <c r="B219" s="11"/>
      <c r="C219" s="11"/>
      <c r="D219" s="13"/>
    </row>
    <row r="220" spans="1:4" x14ac:dyDescent="0.25">
      <c r="A220" s="1"/>
      <c r="B220" s="11"/>
      <c r="C220" s="11"/>
      <c r="D220" s="13"/>
    </row>
    <row r="221" spans="1:4" x14ac:dyDescent="0.25">
      <c r="A221" s="1"/>
      <c r="B221" s="11"/>
      <c r="C221" s="11"/>
      <c r="D221" s="13"/>
    </row>
    <row r="222" spans="1:4" x14ac:dyDescent="0.25">
      <c r="A222" s="1"/>
      <c r="B222" s="11"/>
      <c r="C222" s="11"/>
      <c r="D222" s="13"/>
    </row>
    <row r="223" spans="1:4" x14ac:dyDescent="0.25">
      <c r="A223" s="1"/>
      <c r="B223" s="11"/>
      <c r="C223" s="11"/>
      <c r="D223" s="13"/>
    </row>
    <row r="224" spans="1:4" x14ac:dyDescent="0.25">
      <c r="A224" s="1"/>
      <c r="B224" s="11"/>
      <c r="C224" s="11"/>
      <c r="D224" s="13"/>
    </row>
    <row r="225" spans="1:4" x14ac:dyDescent="0.25">
      <c r="A225" s="1"/>
      <c r="B225" s="11"/>
      <c r="C225" s="11"/>
      <c r="D225" s="13"/>
    </row>
    <row r="226" spans="1:4" x14ac:dyDescent="0.25">
      <c r="A226" s="1"/>
      <c r="B226" s="11"/>
      <c r="C226" s="11"/>
      <c r="D226" s="13"/>
    </row>
    <row r="227" spans="1:4" x14ac:dyDescent="0.25">
      <c r="A227" s="1"/>
      <c r="B227" s="11"/>
      <c r="C227" s="11"/>
      <c r="D227" s="13"/>
    </row>
    <row r="228" spans="1:4" x14ac:dyDescent="0.25">
      <c r="A228" s="1"/>
      <c r="B228" s="11"/>
      <c r="C228" s="11"/>
      <c r="D228" s="13"/>
    </row>
    <row r="229" spans="1:4" x14ac:dyDescent="0.25">
      <c r="A229" s="1"/>
      <c r="B229" s="11"/>
      <c r="C229" s="11"/>
      <c r="D229" s="13"/>
    </row>
    <row r="230" spans="1:4" x14ac:dyDescent="0.25">
      <c r="A230" s="1"/>
      <c r="B230" s="11"/>
      <c r="C230" s="11"/>
      <c r="D230" s="13"/>
    </row>
    <row r="231" spans="1:4" x14ac:dyDescent="0.25">
      <c r="A231" s="1"/>
      <c r="B231" s="11"/>
      <c r="C231" s="11"/>
      <c r="D231" s="13"/>
    </row>
    <row r="232" spans="1:4" x14ac:dyDescent="0.25">
      <c r="A232" s="1"/>
      <c r="B232" s="11"/>
      <c r="C232" s="11"/>
      <c r="D232" s="13"/>
    </row>
    <row r="233" spans="1:4" x14ac:dyDescent="0.25">
      <c r="A233" s="1"/>
      <c r="B233" s="11"/>
      <c r="C233" s="11"/>
      <c r="D233" s="13"/>
    </row>
    <row r="234" spans="1:4" x14ac:dyDescent="0.25">
      <c r="A234" s="1"/>
      <c r="B234" s="11"/>
      <c r="C234" s="11"/>
      <c r="D234" s="13"/>
    </row>
    <row r="235" spans="1:4" x14ac:dyDescent="0.25">
      <c r="A235" s="1"/>
      <c r="B235" s="11"/>
      <c r="C235" s="11"/>
      <c r="D235" s="13"/>
    </row>
    <row r="236" spans="1:4" x14ac:dyDescent="0.25">
      <c r="A236" s="1"/>
      <c r="B236" s="11"/>
      <c r="C236" s="11"/>
      <c r="D236" s="13"/>
    </row>
    <row r="237" spans="1:4" x14ac:dyDescent="0.25">
      <c r="A237" s="1"/>
      <c r="B237" s="11"/>
      <c r="C237" s="11"/>
      <c r="D237" s="13"/>
    </row>
    <row r="238" spans="1:4" x14ac:dyDescent="0.25">
      <c r="A238" s="1"/>
      <c r="B238" s="11"/>
      <c r="C238" s="11"/>
      <c r="D238" s="13"/>
    </row>
    <row r="239" spans="1:4" x14ac:dyDescent="0.25">
      <c r="A239" s="1"/>
      <c r="B239" s="11"/>
      <c r="C239" s="11"/>
      <c r="D239" s="13"/>
    </row>
    <row r="240" spans="1:4" x14ac:dyDescent="0.25">
      <c r="A240" s="1"/>
      <c r="B240" s="11"/>
      <c r="C240" s="11"/>
      <c r="D240" s="13"/>
    </row>
    <row r="241" spans="1:4" x14ac:dyDescent="0.25">
      <c r="A241" s="1"/>
      <c r="B241" s="11"/>
      <c r="C241" s="11"/>
      <c r="D241" s="13"/>
    </row>
    <row r="242" spans="1:4" x14ac:dyDescent="0.25">
      <c r="A242" s="1"/>
      <c r="B242" s="11"/>
      <c r="C242" s="11"/>
      <c r="D242" s="13"/>
    </row>
    <row r="243" spans="1:4" x14ac:dyDescent="0.25">
      <c r="A243" s="1"/>
      <c r="B243" s="11"/>
      <c r="C243" s="11"/>
      <c r="D243" s="13"/>
    </row>
    <row r="244" spans="1:4" x14ac:dyDescent="0.25">
      <c r="A244" s="1"/>
      <c r="B244" s="11"/>
      <c r="C244" s="11"/>
      <c r="D244" s="13"/>
    </row>
    <row r="245" spans="1:4" x14ac:dyDescent="0.25">
      <c r="A245" s="1"/>
      <c r="B245" s="11"/>
      <c r="C245" s="11"/>
      <c r="D245" s="13"/>
    </row>
    <row r="246" spans="1:4" x14ac:dyDescent="0.25">
      <c r="A246" s="1"/>
      <c r="B246" s="11"/>
      <c r="C246" s="11"/>
      <c r="D246" s="13"/>
    </row>
    <row r="247" spans="1:4" x14ac:dyDescent="0.25">
      <c r="A247" s="1"/>
      <c r="B247" s="11"/>
      <c r="C247" s="11"/>
      <c r="D247" s="13"/>
    </row>
    <row r="248" spans="1:4" x14ac:dyDescent="0.25">
      <c r="A248" s="1"/>
      <c r="B248" s="11"/>
      <c r="C248" s="11"/>
      <c r="D248" s="13"/>
    </row>
    <row r="249" spans="1:4" x14ac:dyDescent="0.25">
      <c r="A249" s="1"/>
      <c r="B249" s="11"/>
      <c r="C249" s="11"/>
      <c r="D249" s="13"/>
    </row>
    <row r="250" spans="1:4" x14ac:dyDescent="0.25">
      <c r="A250" s="1"/>
      <c r="B250" s="11"/>
      <c r="C250" s="11"/>
      <c r="D250" s="13"/>
    </row>
    <row r="251" spans="1:4" x14ac:dyDescent="0.25">
      <c r="A251" s="1"/>
      <c r="B251" s="11"/>
      <c r="C251" s="11"/>
      <c r="D251" s="13"/>
    </row>
    <row r="252" spans="1:4" x14ac:dyDescent="0.25">
      <c r="A252" s="1"/>
      <c r="B252" s="11"/>
      <c r="C252" s="11"/>
      <c r="D252" s="13"/>
    </row>
    <row r="253" spans="1:4" x14ac:dyDescent="0.25">
      <c r="A253" s="1"/>
      <c r="B253" s="11"/>
      <c r="C253" s="11"/>
      <c r="D253" s="13"/>
    </row>
    <row r="254" spans="1:4" x14ac:dyDescent="0.25">
      <c r="A254" s="1"/>
      <c r="B254" s="11"/>
      <c r="C254" s="11"/>
      <c r="D254" s="13"/>
    </row>
    <row r="255" spans="1:4" x14ac:dyDescent="0.25">
      <c r="A255" s="1"/>
      <c r="B255" s="11"/>
      <c r="C255" s="11"/>
      <c r="D255" s="13"/>
    </row>
    <row r="256" spans="1:4" x14ac:dyDescent="0.25">
      <c r="A256" s="1"/>
      <c r="B256" s="11"/>
      <c r="C256" s="11"/>
      <c r="D256" s="13"/>
    </row>
    <row r="257" spans="1:4" x14ac:dyDescent="0.25">
      <c r="A257" s="1"/>
      <c r="B257" s="11"/>
      <c r="C257" s="11"/>
      <c r="D257" s="13"/>
    </row>
    <row r="258" spans="1:4" x14ac:dyDescent="0.25">
      <c r="A258" s="1"/>
      <c r="B258" s="11"/>
      <c r="C258" s="11"/>
      <c r="D258" s="13"/>
    </row>
    <row r="259" spans="1:4" x14ac:dyDescent="0.25">
      <c r="A259" s="1"/>
      <c r="B259" s="11"/>
      <c r="C259" s="11"/>
      <c r="D259" s="13"/>
    </row>
    <row r="260" spans="1:4" x14ac:dyDescent="0.25">
      <c r="A260" s="1"/>
      <c r="B260" s="11"/>
      <c r="C260" s="11"/>
      <c r="D260" s="13"/>
    </row>
    <row r="261" spans="1:4" x14ac:dyDescent="0.25">
      <c r="A261" s="1"/>
      <c r="B261" s="11"/>
      <c r="C261" s="11"/>
      <c r="D261" s="13"/>
    </row>
    <row r="262" spans="1:4" x14ac:dyDescent="0.25">
      <c r="A262" s="1"/>
      <c r="B262" s="11"/>
      <c r="C262" s="11"/>
      <c r="D262" s="13"/>
    </row>
    <row r="263" spans="1:4" x14ac:dyDescent="0.25">
      <c r="A263" s="1"/>
      <c r="B263" s="11"/>
      <c r="C263" s="11"/>
      <c r="D263" s="13"/>
    </row>
    <row r="264" spans="1:4" x14ac:dyDescent="0.25">
      <c r="A264" s="1"/>
      <c r="B264" s="11"/>
      <c r="C264" s="11"/>
      <c r="D264" s="13"/>
    </row>
    <row r="265" spans="1:4" x14ac:dyDescent="0.25">
      <c r="A265" s="1"/>
      <c r="B265" s="11"/>
      <c r="C265" s="11"/>
      <c r="D265" s="13"/>
    </row>
    <row r="266" spans="1:4" x14ac:dyDescent="0.25">
      <c r="A266" s="1"/>
      <c r="B266" s="11"/>
      <c r="C266" s="11"/>
      <c r="D266" s="13"/>
    </row>
    <row r="267" spans="1:4" x14ac:dyDescent="0.25">
      <c r="A267" s="1"/>
      <c r="B267" s="11"/>
      <c r="C267" s="11"/>
      <c r="D267" s="13"/>
    </row>
    <row r="268" spans="1:4" x14ac:dyDescent="0.25">
      <c r="A268" s="1"/>
      <c r="B268" s="11"/>
      <c r="C268" s="11"/>
      <c r="D268" s="13"/>
    </row>
    <row r="269" spans="1:4" x14ac:dyDescent="0.25">
      <c r="A269" s="1"/>
      <c r="B269" s="11"/>
      <c r="C269" s="11"/>
      <c r="D269" s="13"/>
    </row>
    <row r="270" spans="1:4" x14ac:dyDescent="0.25">
      <c r="A270" s="1"/>
      <c r="B270" s="11"/>
      <c r="C270" s="11"/>
      <c r="D270" s="13"/>
    </row>
    <row r="271" spans="1:4" x14ac:dyDescent="0.25">
      <c r="A271" s="1"/>
      <c r="B271" s="11"/>
      <c r="C271" s="11"/>
      <c r="D271" s="13"/>
    </row>
    <row r="272" spans="1:4" x14ac:dyDescent="0.25">
      <c r="A272" s="1"/>
      <c r="B272" s="11"/>
      <c r="C272" s="11"/>
      <c r="D272" s="13"/>
    </row>
    <row r="273" spans="1:4" x14ac:dyDescent="0.25">
      <c r="A273" s="1"/>
      <c r="B273" s="11"/>
      <c r="C273" s="11"/>
      <c r="D273" s="13"/>
    </row>
    <row r="274" spans="1:4" x14ac:dyDescent="0.25">
      <c r="A274" s="1"/>
      <c r="B274" s="11"/>
      <c r="C274" s="11"/>
      <c r="D274" s="13"/>
    </row>
    <row r="275" spans="1:4" x14ac:dyDescent="0.25">
      <c r="A275" s="1"/>
      <c r="B275" s="11"/>
      <c r="C275" s="11"/>
      <c r="D275" s="13"/>
    </row>
    <row r="276" spans="1:4" x14ac:dyDescent="0.25">
      <c r="A276" s="1"/>
      <c r="B276" s="11"/>
      <c r="C276" s="11"/>
      <c r="D276" s="13"/>
    </row>
    <row r="277" spans="1:4" x14ac:dyDescent="0.25">
      <c r="A277" s="1"/>
      <c r="B277" s="11"/>
      <c r="C277" s="11"/>
      <c r="D277" s="13"/>
    </row>
    <row r="278" spans="1:4" x14ac:dyDescent="0.25">
      <c r="A278" s="1"/>
      <c r="B278" s="11"/>
      <c r="C278" s="11"/>
      <c r="D278" s="13"/>
    </row>
    <row r="279" spans="1:4" x14ac:dyDescent="0.25">
      <c r="A279" s="1"/>
      <c r="B279" s="11"/>
      <c r="C279" s="11"/>
      <c r="D279" s="13"/>
    </row>
    <row r="280" spans="1:4" x14ac:dyDescent="0.25">
      <c r="A280" s="1"/>
      <c r="B280" s="11"/>
      <c r="C280" s="11"/>
      <c r="D280" s="13"/>
    </row>
    <row r="281" spans="1:4" x14ac:dyDescent="0.25">
      <c r="A281" s="1"/>
      <c r="B281" s="11"/>
      <c r="C281" s="11"/>
      <c r="D281" s="13"/>
    </row>
    <row r="282" spans="1:4" x14ac:dyDescent="0.25">
      <c r="A282" s="1"/>
      <c r="B282" s="11"/>
      <c r="C282" s="11"/>
      <c r="D282" s="13"/>
    </row>
    <row r="283" spans="1:4" x14ac:dyDescent="0.25">
      <c r="A283" s="1"/>
      <c r="B283" s="11"/>
      <c r="C283" s="11"/>
      <c r="D283" s="13"/>
    </row>
    <row r="284" spans="1:4" x14ac:dyDescent="0.25">
      <c r="A284" s="1"/>
      <c r="B284" s="11"/>
      <c r="C284" s="11"/>
      <c r="D284" s="13"/>
    </row>
    <row r="285" spans="1:4" x14ac:dyDescent="0.25">
      <c r="A285" s="1"/>
      <c r="B285" s="11"/>
      <c r="C285" s="11"/>
      <c r="D285" s="13"/>
    </row>
    <row r="286" spans="1:4" x14ac:dyDescent="0.25">
      <c r="A286" s="1"/>
      <c r="B286" s="11"/>
      <c r="C286" s="11"/>
      <c r="D286" s="13"/>
    </row>
    <row r="287" spans="1:4" x14ac:dyDescent="0.25">
      <c r="A287" s="1"/>
      <c r="B287" s="11"/>
      <c r="C287" s="11"/>
      <c r="D287" s="13"/>
    </row>
    <row r="288" spans="1:4" x14ac:dyDescent="0.25">
      <c r="A288" s="1"/>
      <c r="B288" s="11"/>
      <c r="C288" s="11"/>
      <c r="D288" s="13"/>
    </row>
    <row r="289" spans="1:4" x14ac:dyDescent="0.25">
      <c r="A289" s="1"/>
      <c r="B289" s="11"/>
      <c r="C289" s="11"/>
      <c r="D289" s="13"/>
    </row>
    <row r="290" spans="1:4" x14ac:dyDescent="0.25">
      <c r="A290" s="1"/>
      <c r="B290" s="11"/>
      <c r="C290" s="11"/>
      <c r="D290" s="13"/>
    </row>
    <row r="291" spans="1:4" x14ac:dyDescent="0.25">
      <c r="A291" s="1"/>
      <c r="B291" s="11"/>
      <c r="C291" s="11"/>
      <c r="D291" s="13"/>
    </row>
    <row r="292" spans="1:4" x14ac:dyDescent="0.25">
      <c r="A292" s="1"/>
      <c r="B292" s="11"/>
      <c r="C292" s="11"/>
      <c r="D292" s="13"/>
    </row>
    <row r="293" spans="1:4" x14ac:dyDescent="0.25">
      <c r="A293" s="1"/>
      <c r="B293" s="11"/>
      <c r="C293" s="11"/>
      <c r="D293" s="13"/>
    </row>
    <row r="294" spans="1:4" x14ac:dyDescent="0.25">
      <c r="A294" s="1"/>
      <c r="B294" s="11"/>
      <c r="C294" s="11"/>
      <c r="D294" s="13"/>
    </row>
    <row r="295" spans="1:4" x14ac:dyDescent="0.25">
      <c r="A295" s="1"/>
      <c r="B295" s="11"/>
      <c r="C295" s="11"/>
      <c r="D295" s="13"/>
    </row>
    <row r="296" spans="1:4" x14ac:dyDescent="0.25">
      <c r="A296" s="1"/>
      <c r="B296" s="11"/>
      <c r="C296" s="11"/>
      <c r="D296" s="13"/>
    </row>
    <row r="297" spans="1:4" x14ac:dyDescent="0.25">
      <c r="A297" s="1"/>
      <c r="B297" s="11"/>
      <c r="C297" s="11"/>
      <c r="D297" s="13"/>
    </row>
    <row r="298" spans="1:4" x14ac:dyDescent="0.25">
      <c r="A298" s="1"/>
      <c r="B298" s="11"/>
      <c r="C298" s="11"/>
      <c r="D298" s="13"/>
    </row>
    <row r="299" spans="1:4" x14ac:dyDescent="0.25">
      <c r="A299" s="1"/>
      <c r="B299" s="11"/>
      <c r="C299" s="11"/>
      <c r="D299" s="13"/>
    </row>
    <row r="300" spans="1:4" x14ac:dyDescent="0.25">
      <c r="A300" s="1"/>
      <c r="B300" s="11"/>
      <c r="C300" s="11"/>
      <c r="D300" s="13"/>
    </row>
    <row r="301" spans="1:4" x14ac:dyDescent="0.25">
      <c r="A301" s="1"/>
      <c r="B301" s="11"/>
      <c r="C301" s="11"/>
      <c r="D301" s="13"/>
    </row>
    <row r="302" spans="1:4" x14ac:dyDescent="0.25">
      <c r="A302" s="1"/>
      <c r="B302" s="11"/>
      <c r="C302" s="11"/>
      <c r="D302" s="13"/>
    </row>
    <row r="303" spans="1:4" x14ac:dyDescent="0.25">
      <c r="A303" s="1"/>
      <c r="B303" s="11"/>
      <c r="C303" s="11"/>
      <c r="D303" s="13"/>
    </row>
    <row r="304" spans="1:4" x14ac:dyDescent="0.25">
      <c r="A304" s="1"/>
      <c r="B304" s="11"/>
      <c r="C304" s="11"/>
      <c r="D304" s="13"/>
    </row>
    <row r="305" spans="1:4" x14ac:dyDescent="0.25">
      <c r="A305" s="1"/>
      <c r="B305" s="11"/>
      <c r="C305" s="11"/>
      <c r="D305" s="13"/>
    </row>
    <row r="306" spans="1:4" x14ac:dyDescent="0.25">
      <c r="A306" s="1"/>
      <c r="B306" s="11"/>
      <c r="C306" s="11"/>
      <c r="D306" s="13"/>
    </row>
    <row r="307" spans="1:4" x14ac:dyDescent="0.25">
      <c r="A307" s="1"/>
      <c r="B307" s="11"/>
      <c r="C307" s="11"/>
      <c r="D307" s="13"/>
    </row>
    <row r="308" spans="1:4" x14ac:dyDescent="0.25">
      <c r="A308" s="1"/>
      <c r="B308" s="11"/>
      <c r="C308" s="11"/>
      <c r="D308" s="13"/>
    </row>
    <row r="309" spans="1:4" x14ac:dyDescent="0.25">
      <c r="A309" s="1"/>
      <c r="B309" s="11"/>
      <c r="C309" s="11"/>
      <c r="D309" s="13"/>
    </row>
    <row r="310" spans="1:4" x14ac:dyDescent="0.25">
      <c r="A310" s="1"/>
      <c r="B310" s="11"/>
      <c r="C310" s="11"/>
      <c r="D310" s="13"/>
    </row>
    <row r="311" spans="1:4" x14ac:dyDescent="0.25">
      <c r="A311" s="1"/>
      <c r="B311" s="11"/>
      <c r="C311" s="11"/>
      <c r="D311" s="13"/>
    </row>
    <row r="312" spans="1:4" x14ac:dyDescent="0.25">
      <c r="A312" s="1"/>
      <c r="B312" s="11"/>
      <c r="C312" s="11"/>
      <c r="D312" s="13"/>
    </row>
    <row r="313" spans="1:4" x14ac:dyDescent="0.25">
      <c r="A313" s="1"/>
      <c r="B313" s="11"/>
      <c r="C313" s="11"/>
      <c r="D313" s="13"/>
    </row>
    <row r="314" spans="1:4" x14ac:dyDescent="0.25">
      <c r="A314" s="1"/>
      <c r="B314" s="11"/>
      <c r="C314" s="11"/>
      <c r="D314" s="13"/>
    </row>
    <row r="315" spans="1:4" x14ac:dyDescent="0.25">
      <c r="A315" s="1"/>
      <c r="B315" s="11"/>
      <c r="C315" s="11"/>
      <c r="D315" s="13"/>
    </row>
    <row r="316" spans="1:4" x14ac:dyDescent="0.25">
      <c r="A316" s="1"/>
      <c r="B316" s="11"/>
      <c r="C316" s="11"/>
      <c r="D316" s="13"/>
    </row>
    <row r="317" spans="1:4" x14ac:dyDescent="0.25">
      <c r="A317" s="1"/>
      <c r="B317" s="11"/>
      <c r="C317" s="11"/>
      <c r="D317" s="13"/>
    </row>
    <row r="318" spans="1:4" x14ac:dyDescent="0.25">
      <c r="A318" s="1"/>
      <c r="B318" s="11"/>
      <c r="C318" s="11"/>
      <c r="D318" s="13"/>
    </row>
    <row r="319" spans="1:4" x14ac:dyDescent="0.25">
      <c r="A319" s="1"/>
      <c r="B319" s="11"/>
      <c r="C319" s="11"/>
      <c r="D319" s="13"/>
    </row>
    <row r="320" spans="1:4" x14ac:dyDescent="0.25">
      <c r="A320" s="1"/>
      <c r="B320" s="11"/>
      <c r="C320" s="11"/>
      <c r="D320" s="13"/>
    </row>
    <row r="321" spans="1:4" x14ac:dyDescent="0.25">
      <c r="A321" s="1"/>
      <c r="B321" s="11"/>
      <c r="C321" s="11"/>
      <c r="D321" s="13"/>
    </row>
    <row r="322" spans="1:4" x14ac:dyDescent="0.25">
      <c r="A322" s="1"/>
      <c r="B322" s="11"/>
      <c r="C322" s="11"/>
      <c r="D322" s="13"/>
    </row>
    <row r="323" spans="1:4" x14ac:dyDescent="0.25">
      <c r="A323" s="1"/>
      <c r="B323" s="11"/>
      <c r="C323" s="11"/>
      <c r="D323" s="13"/>
    </row>
    <row r="324" spans="1:4" x14ac:dyDescent="0.25">
      <c r="A324" s="1"/>
      <c r="B324" s="11"/>
      <c r="C324" s="11"/>
      <c r="D324" s="13"/>
    </row>
    <row r="325" spans="1:4" x14ac:dyDescent="0.25">
      <c r="A325" s="1"/>
      <c r="B325" s="11"/>
      <c r="C325" s="11"/>
      <c r="D325" s="13"/>
    </row>
    <row r="326" spans="1:4" x14ac:dyDescent="0.25">
      <c r="A326" s="1"/>
      <c r="B326" s="11"/>
      <c r="C326" s="11"/>
      <c r="D326" s="13"/>
    </row>
    <row r="327" spans="1:4" x14ac:dyDescent="0.25">
      <c r="A327" s="1"/>
      <c r="B327" s="11"/>
      <c r="C327" s="11"/>
      <c r="D327" s="13"/>
    </row>
    <row r="328" spans="1:4" x14ac:dyDescent="0.25">
      <c r="A328" s="1"/>
      <c r="B328" s="11"/>
      <c r="C328" s="11"/>
      <c r="D328" s="13"/>
    </row>
    <row r="329" spans="1:4" x14ac:dyDescent="0.25">
      <c r="A329" s="1"/>
      <c r="B329" s="11"/>
      <c r="C329" s="11"/>
      <c r="D329" s="13"/>
    </row>
    <row r="330" spans="1:4" x14ac:dyDescent="0.25">
      <c r="A330" s="1"/>
      <c r="B330" s="11"/>
      <c r="C330" s="11"/>
      <c r="D330" s="13"/>
    </row>
    <row r="331" spans="1:4" x14ac:dyDescent="0.25">
      <c r="A331" s="1"/>
      <c r="B331" s="11"/>
      <c r="C331" s="11"/>
      <c r="D331" s="13"/>
    </row>
    <row r="332" spans="1:4" x14ac:dyDescent="0.25">
      <c r="A332" s="1"/>
      <c r="B332" s="11"/>
      <c r="C332" s="11"/>
      <c r="D332" s="13"/>
    </row>
    <row r="333" spans="1:4" x14ac:dyDescent="0.25">
      <c r="A333" s="1"/>
      <c r="B333" s="11"/>
      <c r="C333" s="11"/>
      <c r="D333" s="13"/>
    </row>
    <row r="334" spans="1:4" x14ac:dyDescent="0.25">
      <c r="A334" s="1"/>
      <c r="B334" s="11"/>
      <c r="C334" s="11"/>
      <c r="D334" s="13"/>
    </row>
    <row r="335" spans="1:4" x14ac:dyDescent="0.25">
      <c r="A335" s="1"/>
      <c r="B335" s="11"/>
      <c r="C335" s="11"/>
      <c r="D335" s="13"/>
    </row>
    <row r="336" spans="1:4" x14ac:dyDescent="0.25">
      <c r="A336" s="1"/>
      <c r="B336" s="11"/>
      <c r="C336" s="11"/>
      <c r="D336" s="13"/>
    </row>
    <row r="337" spans="1:4" x14ac:dyDescent="0.25">
      <c r="A337" s="1"/>
      <c r="B337" s="11"/>
      <c r="C337" s="11"/>
      <c r="D337" s="13"/>
    </row>
    <row r="338" spans="1:4" x14ac:dyDescent="0.25">
      <c r="A338" s="1"/>
      <c r="B338" s="11"/>
      <c r="C338" s="11"/>
      <c r="D338" s="13"/>
    </row>
    <row r="339" spans="1:4" x14ac:dyDescent="0.25">
      <c r="A339" s="1"/>
      <c r="B339" s="11"/>
      <c r="C339" s="11"/>
      <c r="D339" s="13"/>
    </row>
    <row r="340" spans="1:4" x14ac:dyDescent="0.25">
      <c r="A340" s="1"/>
      <c r="B340" s="11"/>
      <c r="C340" s="11"/>
      <c r="D340" s="13"/>
    </row>
    <row r="341" spans="1:4" x14ac:dyDescent="0.25">
      <c r="A341" s="1"/>
      <c r="B341" s="11"/>
      <c r="C341" s="11"/>
      <c r="D341" s="13"/>
    </row>
    <row r="342" spans="1:4" x14ac:dyDescent="0.25">
      <c r="A342" s="1"/>
      <c r="B342" s="11"/>
      <c r="C342" s="11"/>
      <c r="D342" s="13"/>
    </row>
    <row r="343" spans="1:4" x14ac:dyDescent="0.25">
      <c r="A343" s="1"/>
      <c r="B343" s="11"/>
      <c r="C343" s="11"/>
      <c r="D343" s="13"/>
    </row>
    <row r="344" spans="1:4" x14ac:dyDescent="0.25">
      <c r="A344" s="1"/>
      <c r="B344" s="11"/>
      <c r="C344" s="11"/>
      <c r="D344" s="13"/>
    </row>
    <row r="345" spans="1:4" x14ac:dyDescent="0.25">
      <c r="A345" s="1"/>
      <c r="B345" s="11"/>
      <c r="C345" s="11"/>
      <c r="D345" s="13"/>
    </row>
    <row r="346" spans="1:4" x14ac:dyDescent="0.25">
      <c r="A346" s="1"/>
      <c r="B346" s="11"/>
      <c r="C346" s="11"/>
      <c r="D346" s="13"/>
    </row>
    <row r="347" spans="1:4" x14ac:dyDescent="0.25">
      <c r="A347" s="1"/>
      <c r="B347" s="11"/>
      <c r="C347" s="11"/>
      <c r="D347" s="13"/>
    </row>
    <row r="348" spans="1:4" x14ac:dyDescent="0.25">
      <c r="A348" s="1"/>
      <c r="B348" s="11"/>
      <c r="C348" s="11"/>
      <c r="D348" s="13"/>
    </row>
    <row r="349" spans="1:4" x14ac:dyDescent="0.25">
      <c r="A349" s="1"/>
      <c r="B349" s="11"/>
      <c r="C349" s="11"/>
      <c r="D349" s="13"/>
    </row>
    <row r="350" spans="1:4" x14ac:dyDescent="0.25">
      <c r="A350" s="1"/>
      <c r="B350" s="11"/>
      <c r="C350" s="11"/>
      <c r="D350" s="13"/>
    </row>
    <row r="351" spans="1:4" x14ac:dyDescent="0.25">
      <c r="A351" s="1"/>
      <c r="B351" s="11"/>
      <c r="C351" s="11"/>
      <c r="D351" s="13"/>
    </row>
    <row r="352" spans="1:4" x14ac:dyDescent="0.25">
      <c r="A352" s="1"/>
      <c r="B352" s="11"/>
      <c r="C352" s="11"/>
      <c r="D352" s="13"/>
    </row>
    <row r="353" spans="1:4" x14ac:dyDescent="0.25">
      <c r="A353" s="1"/>
      <c r="B353" s="11"/>
      <c r="C353" s="11"/>
      <c r="D353" s="13"/>
    </row>
    <row r="354" spans="1:4" x14ac:dyDescent="0.25">
      <c r="A354" s="1"/>
      <c r="B354" s="11"/>
      <c r="C354" s="11"/>
      <c r="D354" s="13"/>
    </row>
    <row r="355" spans="1:4" x14ac:dyDescent="0.25">
      <c r="A355" s="1"/>
      <c r="B355" s="11"/>
      <c r="C355" s="11"/>
      <c r="D355" s="13"/>
    </row>
    <row r="356" spans="1:4" x14ac:dyDescent="0.25">
      <c r="A356" s="1"/>
      <c r="B356" s="11"/>
      <c r="C356" s="11"/>
      <c r="D356" s="13"/>
    </row>
    <row r="357" spans="1:4" x14ac:dyDescent="0.25">
      <c r="A357" s="1"/>
      <c r="B357" s="11"/>
      <c r="C357" s="11"/>
      <c r="D357" s="13"/>
    </row>
    <row r="358" spans="1:4" x14ac:dyDescent="0.25">
      <c r="A358" s="1"/>
      <c r="B358" s="11"/>
      <c r="C358" s="11"/>
      <c r="D358" s="13"/>
    </row>
    <row r="359" spans="1:4" x14ac:dyDescent="0.25">
      <c r="A359" s="1"/>
      <c r="B359" s="11"/>
      <c r="C359" s="11"/>
      <c r="D359" s="13"/>
    </row>
    <row r="360" spans="1:4" x14ac:dyDescent="0.25">
      <c r="A360" s="1"/>
      <c r="B360" s="11"/>
      <c r="C360" s="11"/>
      <c r="D360" s="13"/>
    </row>
    <row r="361" spans="1:4" x14ac:dyDescent="0.25">
      <c r="A361" s="1"/>
      <c r="B361" s="11"/>
      <c r="C361" s="11"/>
      <c r="D361" s="13"/>
    </row>
    <row r="362" spans="1:4" x14ac:dyDescent="0.25">
      <c r="A362" s="1"/>
      <c r="B362" s="11"/>
      <c r="C362" s="11"/>
      <c r="D362" s="13"/>
    </row>
    <row r="363" spans="1:4" x14ac:dyDescent="0.25">
      <c r="A363" s="1"/>
      <c r="B363" s="11"/>
      <c r="C363" s="11"/>
      <c r="D363" s="13"/>
    </row>
    <row r="364" spans="1:4" x14ac:dyDescent="0.25">
      <c r="A364" s="1"/>
      <c r="B364" s="11"/>
      <c r="C364" s="11"/>
      <c r="D364" s="1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4"/>
  <sheetViews>
    <sheetView workbookViewId="0">
      <selection activeCell="K25" sqref="K25"/>
    </sheetView>
  </sheetViews>
  <sheetFormatPr defaultRowHeight="15" x14ac:dyDescent="0.25"/>
  <cols>
    <col min="1" max="1" width="27.28515625" style="6" customWidth="1"/>
    <col min="2" max="2" width="39.5703125" style="6" customWidth="1"/>
    <col min="3" max="3" width="30.5703125" style="6" customWidth="1"/>
    <col min="4" max="11" width="9.5703125" style="6" bestFit="1" customWidth="1"/>
    <col min="12" max="16384" width="9.140625" style="6"/>
  </cols>
  <sheetData>
    <row r="1" spans="1:16" x14ac:dyDescent="0.25">
      <c r="A1" s="20" t="s">
        <v>80</v>
      </c>
    </row>
    <row r="2" spans="1:16" x14ac:dyDescent="0.25">
      <c r="A2" s="28" t="s">
        <v>78</v>
      </c>
      <c r="B2" s="28" t="s">
        <v>81</v>
      </c>
      <c r="C2" s="28" t="s">
        <v>82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16" x14ac:dyDescent="0.25">
      <c r="A3" s="24" t="s">
        <v>83</v>
      </c>
      <c r="B3" s="25">
        <v>2.92</v>
      </c>
      <c r="C3" s="26">
        <v>24.818181818181817</v>
      </c>
      <c r="D3" s="13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25">
      <c r="A4" s="24" t="s">
        <v>59</v>
      </c>
      <c r="B4" s="25">
        <v>0.318</v>
      </c>
      <c r="C4" s="26">
        <v>15.055555555555555</v>
      </c>
      <c r="D4" s="13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25">
      <c r="A5" s="24" t="s">
        <v>84</v>
      </c>
      <c r="B5" s="25">
        <v>0.61299999999999999</v>
      </c>
      <c r="C5" s="26">
        <v>14.666666666666666</v>
      </c>
      <c r="D5" s="13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25">
      <c r="A6" s="24" t="s">
        <v>50</v>
      </c>
      <c r="B6" s="25">
        <v>1.03</v>
      </c>
      <c r="C6" s="26">
        <v>14.540740740740741</v>
      </c>
      <c r="D6" s="13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25">
      <c r="A7" s="24" t="s">
        <v>56</v>
      </c>
      <c r="B7" s="25">
        <v>0.46</v>
      </c>
      <c r="C7" s="26">
        <v>14.055555555555555</v>
      </c>
      <c r="D7" s="13"/>
    </row>
    <row r="8" spans="1:16" x14ac:dyDescent="0.25">
      <c r="A8" s="24" t="s">
        <v>52</v>
      </c>
      <c r="B8" s="25">
        <v>0.44900000000000001</v>
      </c>
      <c r="C8" s="26">
        <v>13.319148936170214</v>
      </c>
      <c r="D8" s="13"/>
    </row>
    <row r="9" spans="1:16" x14ac:dyDescent="0.25">
      <c r="A9" s="24" t="s">
        <v>57</v>
      </c>
      <c r="B9" s="25">
        <v>0.45</v>
      </c>
      <c r="C9" s="26">
        <v>13.252336448598131</v>
      </c>
      <c r="D9" s="13"/>
    </row>
    <row r="10" spans="1:16" x14ac:dyDescent="0.25">
      <c r="A10" s="24" t="s">
        <v>53</v>
      </c>
      <c r="B10" s="25">
        <v>1.1399999999999999</v>
      </c>
      <c r="C10" s="26">
        <v>13</v>
      </c>
      <c r="D10" s="13"/>
    </row>
    <row r="11" spans="1:16" x14ac:dyDescent="0.25">
      <c r="A11" s="24" t="s">
        <v>58</v>
      </c>
      <c r="B11" s="25">
        <v>0.24299999999999999</v>
      </c>
      <c r="C11" s="26">
        <v>12.166666666666666</v>
      </c>
      <c r="D11" s="13"/>
    </row>
    <row r="12" spans="1:16" x14ac:dyDescent="0.25">
      <c r="A12" s="24" t="s">
        <v>60</v>
      </c>
      <c r="B12" s="25">
        <v>0.82399999999999995</v>
      </c>
      <c r="C12" s="26">
        <v>12.091954022988507</v>
      </c>
      <c r="D12" s="13"/>
    </row>
    <row r="13" spans="1:16" x14ac:dyDescent="0.25">
      <c r="A13" s="24" t="s">
        <v>63</v>
      </c>
      <c r="B13" s="25">
        <v>0.58099999999999996</v>
      </c>
      <c r="C13" s="26">
        <v>9.384615384615385</v>
      </c>
      <c r="D13" s="13"/>
    </row>
    <row r="14" spans="1:16" x14ac:dyDescent="0.25">
      <c r="A14" s="24" t="s">
        <v>64</v>
      </c>
      <c r="B14" s="25">
        <v>0.64</v>
      </c>
      <c r="C14" s="26">
        <v>8.8000000000000007</v>
      </c>
      <c r="D14" s="13"/>
    </row>
    <row r="15" spans="1:16" x14ac:dyDescent="0.25">
      <c r="A15" s="24" t="s">
        <v>66</v>
      </c>
      <c r="B15" s="25">
        <v>0.62990000000000002</v>
      </c>
      <c r="C15" s="26">
        <v>8.18954248366013</v>
      </c>
      <c r="D15" s="13"/>
    </row>
    <row r="16" spans="1:16" x14ac:dyDescent="0.25">
      <c r="A16" s="24" t="s">
        <v>85</v>
      </c>
      <c r="B16" s="25">
        <v>0.47</v>
      </c>
      <c r="C16" s="26">
        <v>7.5</v>
      </c>
      <c r="D16" s="13"/>
    </row>
    <row r="17" spans="1:4" x14ac:dyDescent="0.25">
      <c r="A17" s="24" t="s">
        <v>77</v>
      </c>
      <c r="B17" s="25">
        <v>0.15</v>
      </c>
      <c r="C17" s="26">
        <v>7.2075471698113205</v>
      </c>
      <c r="D17" s="13"/>
    </row>
    <row r="18" spans="1:4" x14ac:dyDescent="0.25">
      <c r="A18" s="24" t="s">
        <v>72</v>
      </c>
      <c r="B18" s="25">
        <v>0.18</v>
      </c>
      <c r="C18" s="26">
        <v>6.4150943396226419</v>
      </c>
      <c r="D18" s="13"/>
    </row>
    <row r="19" spans="1:4" x14ac:dyDescent="0.25">
      <c r="A19" s="24" t="s">
        <v>73</v>
      </c>
      <c r="B19" s="25">
        <v>0.251</v>
      </c>
      <c r="C19" s="26">
        <v>4.4545454545454541</v>
      </c>
      <c r="D19" s="13"/>
    </row>
    <row r="20" spans="1:4" x14ac:dyDescent="0.25">
      <c r="A20" s="24" t="s">
        <v>76</v>
      </c>
      <c r="B20" s="25">
        <v>0.28000000000000003</v>
      </c>
      <c r="C20" s="26">
        <v>3.6666666666666665</v>
      </c>
      <c r="D20" s="13"/>
    </row>
    <row r="21" spans="1:4" x14ac:dyDescent="0.25">
      <c r="A21" s="1"/>
      <c r="B21" s="15"/>
      <c r="C21" s="11"/>
      <c r="D21" s="13"/>
    </row>
    <row r="22" spans="1:4" x14ac:dyDescent="0.25">
      <c r="A22" s="1"/>
      <c r="B22" s="15"/>
      <c r="C22" s="11"/>
      <c r="D22" s="13"/>
    </row>
    <row r="23" spans="1:4" x14ac:dyDescent="0.25">
      <c r="A23" s="1"/>
      <c r="B23" s="15"/>
      <c r="C23" s="11"/>
      <c r="D23" s="13"/>
    </row>
    <row r="24" spans="1:4" x14ac:dyDescent="0.25">
      <c r="A24" s="1"/>
      <c r="B24" s="15"/>
      <c r="C24" s="11"/>
      <c r="D24" s="13"/>
    </row>
    <row r="25" spans="1:4" x14ac:dyDescent="0.25">
      <c r="A25" s="1"/>
      <c r="B25" s="15"/>
      <c r="C25" s="11"/>
      <c r="D25" s="13"/>
    </row>
    <row r="26" spans="1:4" x14ac:dyDescent="0.25">
      <c r="A26" s="1"/>
      <c r="B26" s="15"/>
      <c r="C26" s="11"/>
      <c r="D26" s="13"/>
    </row>
    <row r="27" spans="1:4" x14ac:dyDescent="0.25">
      <c r="A27" s="1"/>
      <c r="B27" s="15"/>
      <c r="C27" s="11"/>
      <c r="D27" s="13"/>
    </row>
    <row r="28" spans="1:4" x14ac:dyDescent="0.25">
      <c r="A28" s="1"/>
      <c r="B28" s="15"/>
      <c r="C28" s="11"/>
      <c r="D28" s="13"/>
    </row>
    <row r="29" spans="1:4" x14ac:dyDescent="0.25">
      <c r="A29" s="1"/>
      <c r="B29" s="15"/>
      <c r="C29" s="11"/>
      <c r="D29" s="13"/>
    </row>
    <row r="30" spans="1:4" x14ac:dyDescent="0.25">
      <c r="A30" s="1"/>
      <c r="B30" s="15"/>
      <c r="C30" s="11"/>
      <c r="D30" s="13"/>
    </row>
    <row r="31" spans="1:4" x14ac:dyDescent="0.25">
      <c r="A31" s="1"/>
      <c r="B31" s="15"/>
      <c r="C31" s="11"/>
      <c r="D31" s="13"/>
    </row>
    <row r="32" spans="1:4" x14ac:dyDescent="0.25">
      <c r="A32" s="1"/>
      <c r="B32" s="15"/>
      <c r="C32" s="11"/>
      <c r="D32" s="13"/>
    </row>
    <row r="33" spans="1:4" x14ac:dyDescent="0.25">
      <c r="A33" s="1"/>
      <c r="B33" s="11"/>
      <c r="C33" s="11"/>
      <c r="D33" s="13"/>
    </row>
    <row r="34" spans="1:4" x14ac:dyDescent="0.25">
      <c r="A34" s="1"/>
      <c r="B34" s="11"/>
      <c r="C34" s="11"/>
      <c r="D34" s="13"/>
    </row>
    <row r="35" spans="1:4" x14ac:dyDescent="0.25">
      <c r="A35" s="1"/>
      <c r="B35" s="11"/>
      <c r="C35" s="11"/>
      <c r="D35" s="13"/>
    </row>
    <row r="36" spans="1:4" x14ac:dyDescent="0.25">
      <c r="A36" s="1"/>
      <c r="B36" s="11"/>
      <c r="C36" s="11"/>
      <c r="D36" s="13"/>
    </row>
    <row r="37" spans="1:4" x14ac:dyDescent="0.25">
      <c r="A37" s="1"/>
      <c r="B37" s="11"/>
      <c r="C37" s="11"/>
      <c r="D37" s="13"/>
    </row>
    <row r="38" spans="1:4" x14ac:dyDescent="0.25">
      <c r="A38" s="1"/>
      <c r="B38" s="11"/>
      <c r="C38" s="11"/>
      <c r="D38" s="13"/>
    </row>
    <row r="39" spans="1:4" x14ac:dyDescent="0.25">
      <c r="A39" s="1"/>
      <c r="B39" s="11"/>
      <c r="C39" s="11"/>
      <c r="D39" s="13"/>
    </row>
    <row r="40" spans="1:4" x14ac:dyDescent="0.25">
      <c r="A40" s="1"/>
      <c r="B40" s="11"/>
      <c r="C40" s="11"/>
      <c r="D40" s="13"/>
    </row>
    <row r="41" spans="1:4" x14ac:dyDescent="0.25">
      <c r="A41" s="1"/>
      <c r="B41" s="11"/>
      <c r="C41" s="11"/>
      <c r="D41" s="13"/>
    </row>
    <row r="42" spans="1:4" x14ac:dyDescent="0.25">
      <c r="A42" s="1"/>
      <c r="B42" s="11"/>
      <c r="C42" s="11"/>
      <c r="D42" s="13"/>
    </row>
    <row r="43" spans="1:4" x14ac:dyDescent="0.25">
      <c r="A43" s="1"/>
      <c r="B43" s="11"/>
      <c r="C43" s="11"/>
      <c r="D43" s="13"/>
    </row>
    <row r="44" spans="1:4" x14ac:dyDescent="0.25">
      <c r="A44" s="1"/>
      <c r="B44" s="11"/>
      <c r="C44" s="11"/>
      <c r="D44" s="13"/>
    </row>
    <row r="45" spans="1:4" x14ac:dyDescent="0.25">
      <c r="A45" s="1"/>
      <c r="B45" s="11"/>
      <c r="C45" s="11"/>
      <c r="D45" s="13"/>
    </row>
    <row r="46" spans="1:4" x14ac:dyDescent="0.25">
      <c r="A46" s="1"/>
      <c r="B46" s="11"/>
      <c r="C46" s="11"/>
      <c r="D46" s="13"/>
    </row>
    <row r="47" spans="1:4" x14ac:dyDescent="0.25">
      <c r="A47" s="1"/>
      <c r="B47" s="11"/>
      <c r="C47" s="11"/>
      <c r="D47" s="13"/>
    </row>
    <row r="48" spans="1:4" x14ac:dyDescent="0.25">
      <c r="A48" s="1"/>
      <c r="B48" s="11"/>
      <c r="C48" s="11"/>
      <c r="D48" s="13"/>
    </row>
    <row r="49" spans="1:4" x14ac:dyDescent="0.25">
      <c r="A49" s="1"/>
      <c r="B49" s="11"/>
      <c r="C49" s="11"/>
      <c r="D49" s="13"/>
    </row>
    <row r="50" spans="1:4" x14ac:dyDescent="0.25">
      <c r="A50" s="1"/>
      <c r="B50" s="11"/>
      <c r="C50" s="11"/>
      <c r="D50" s="13"/>
    </row>
    <row r="51" spans="1:4" x14ac:dyDescent="0.25">
      <c r="A51" s="1"/>
      <c r="B51" s="11"/>
      <c r="C51" s="11"/>
      <c r="D51" s="13"/>
    </row>
    <row r="52" spans="1:4" x14ac:dyDescent="0.25">
      <c r="A52" s="1"/>
      <c r="B52" s="11"/>
      <c r="C52" s="11"/>
      <c r="D52" s="13"/>
    </row>
    <row r="53" spans="1:4" x14ac:dyDescent="0.25">
      <c r="A53" s="1"/>
      <c r="B53" s="11"/>
      <c r="C53" s="11"/>
      <c r="D53" s="13"/>
    </row>
    <row r="54" spans="1:4" x14ac:dyDescent="0.25">
      <c r="A54" s="1"/>
      <c r="B54" s="11"/>
      <c r="C54" s="11"/>
      <c r="D54" s="13"/>
    </row>
    <row r="55" spans="1:4" x14ac:dyDescent="0.25">
      <c r="A55" s="1"/>
      <c r="B55" s="11"/>
      <c r="C55" s="11"/>
      <c r="D55" s="13"/>
    </row>
    <row r="56" spans="1:4" x14ac:dyDescent="0.25">
      <c r="A56" s="1"/>
      <c r="B56" s="11"/>
      <c r="C56" s="11"/>
      <c r="D56" s="13"/>
    </row>
    <row r="57" spans="1:4" x14ac:dyDescent="0.25">
      <c r="A57" s="1"/>
      <c r="B57" s="11"/>
      <c r="C57" s="11"/>
      <c r="D57" s="13"/>
    </row>
    <row r="58" spans="1:4" x14ac:dyDescent="0.25">
      <c r="A58" s="1"/>
      <c r="B58" s="11"/>
      <c r="C58" s="11"/>
      <c r="D58" s="13"/>
    </row>
    <row r="59" spans="1:4" x14ac:dyDescent="0.25">
      <c r="A59" s="1"/>
      <c r="B59" s="11"/>
      <c r="C59" s="11"/>
      <c r="D59" s="13"/>
    </row>
    <row r="60" spans="1:4" x14ac:dyDescent="0.25">
      <c r="A60" s="1"/>
      <c r="B60" s="11"/>
      <c r="C60" s="11"/>
      <c r="D60" s="13"/>
    </row>
    <row r="61" spans="1:4" x14ac:dyDescent="0.25">
      <c r="A61" s="1"/>
      <c r="B61" s="11"/>
      <c r="C61" s="11"/>
      <c r="D61" s="13"/>
    </row>
    <row r="62" spans="1:4" x14ac:dyDescent="0.25">
      <c r="A62" s="1"/>
      <c r="B62" s="11"/>
      <c r="C62" s="11"/>
      <c r="D62" s="13"/>
    </row>
    <row r="63" spans="1:4" x14ac:dyDescent="0.25">
      <c r="A63" s="1"/>
      <c r="B63" s="11"/>
      <c r="C63" s="11"/>
      <c r="D63" s="13"/>
    </row>
    <row r="64" spans="1:4" x14ac:dyDescent="0.25">
      <c r="A64" s="1"/>
      <c r="B64" s="11"/>
      <c r="C64" s="11"/>
      <c r="D64" s="13"/>
    </row>
    <row r="65" spans="1:4" x14ac:dyDescent="0.25">
      <c r="A65" s="1"/>
      <c r="B65" s="11"/>
      <c r="C65" s="11"/>
      <c r="D65" s="13"/>
    </row>
    <row r="66" spans="1:4" x14ac:dyDescent="0.25">
      <c r="A66" s="1"/>
      <c r="B66" s="11"/>
      <c r="C66" s="11"/>
      <c r="D66" s="13"/>
    </row>
    <row r="67" spans="1:4" x14ac:dyDescent="0.25">
      <c r="A67" s="1"/>
      <c r="B67" s="11"/>
      <c r="C67" s="11"/>
      <c r="D67" s="13"/>
    </row>
    <row r="68" spans="1:4" x14ac:dyDescent="0.25">
      <c r="A68" s="1"/>
      <c r="B68" s="11"/>
      <c r="C68" s="11"/>
      <c r="D68" s="13"/>
    </row>
    <row r="69" spans="1:4" x14ac:dyDescent="0.25">
      <c r="A69" s="1"/>
      <c r="B69" s="11"/>
      <c r="C69" s="11"/>
      <c r="D69" s="13"/>
    </row>
    <row r="70" spans="1:4" x14ac:dyDescent="0.25">
      <c r="A70" s="1"/>
      <c r="B70" s="11"/>
      <c r="C70" s="11"/>
      <c r="D70" s="13"/>
    </row>
    <row r="71" spans="1:4" x14ac:dyDescent="0.25">
      <c r="A71" s="1"/>
      <c r="B71" s="11"/>
      <c r="C71" s="11"/>
      <c r="D71" s="13"/>
    </row>
    <row r="72" spans="1:4" x14ac:dyDescent="0.25">
      <c r="A72" s="1"/>
      <c r="B72" s="11"/>
      <c r="C72" s="11"/>
      <c r="D72" s="13"/>
    </row>
    <row r="73" spans="1:4" x14ac:dyDescent="0.25">
      <c r="A73" s="1"/>
      <c r="B73" s="11"/>
      <c r="C73" s="11"/>
      <c r="D73" s="13"/>
    </row>
    <row r="74" spans="1:4" x14ac:dyDescent="0.25">
      <c r="A74" s="1"/>
      <c r="B74" s="11"/>
      <c r="C74" s="11"/>
      <c r="D74" s="13"/>
    </row>
    <row r="75" spans="1:4" x14ac:dyDescent="0.25">
      <c r="A75" s="1"/>
      <c r="B75" s="11"/>
      <c r="C75" s="11"/>
      <c r="D75" s="13"/>
    </row>
    <row r="76" spans="1:4" x14ac:dyDescent="0.25">
      <c r="A76" s="1"/>
      <c r="B76" s="11"/>
      <c r="C76" s="11"/>
      <c r="D76" s="13"/>
    </row>
    <row r="77" spans="1:4" x14ac:dyDescent="0.25">
      <c r="A77" s="1"/>
      <c r="B77" s="11"/>
      <c r="C77" s="11"/>
      <c r="D77" s="13"/>
    </row>
    <row r="78" spans="1:4" x14ac:dyDescent="0.25">
      <c r="A78" s="1"/>
      <c r="B78" s="11"/>
      <c r="C78" s="11"/>
      <c r="D78" s="13"/>
    </row>
    <row r="79" spans="1:4" x14ac:dyDescent="0.25">
      <c r="A79" s="1"/>
      <c r="B79" s="11"/>
      <c r="C79" s="11"/>
      <c r="D79" s="13"/>
    </row>
    <row r="80" spans="1:4" x14ac:dyDescent="0.25">
      <c r="A80" s="1"/>
      <c r="B80" s="11"/>
      <c r="C80" s="11"/>
      <c r="D80" s="13"/>
    </row>
    <row r="81" spans="1:4" x14ac:dyDescent="0.25">
      <c r="A81" s="1"/>
      <c r="B81" s="11"/>
      <c r="C81" s="11"/>
      <c r="D81" s="13"/>
    </row>
    <row r="82" spans="1:4" x14ac:dyDescent="0.25">
      <c r="A82" s="1"/>
      <c r="B82" s="11"/>
      <c r="C82" s="11"/>
      <c r="D82" s="13"/>
    </row>
    <row r="83" spans="1:4" x14ac:dyDescent="0.25">
      <c r="A83" s="1"/>
      <c r="B83" s="11"/>
      <c r="C83" s="11"/>
      <c r="D83" s="13"/>
    </row>
    <row r="84" spans="1:4" x14ac:dyDescent="0.25">
      <c r="A84" s="1"/>
      <c r="B84" s="11"/>
      <c r="C84" s="11"/>
      <c r="D84" s="13"/>
    </row>
    <row r="85" spans="1:4" x14ac:dyDescent="0.25">
      <c r="A85" s="1"/>
      <c r="B85" s="11"/>
      <c r="C85" s="11"/>
      <c r="D85" s="13"/>
    </row>
    <row r="86" spans="1:4" x14ac:dyDescent="0.25">
      <c r="A86" s="1"/>
      <c r="B86" s="11"/>
      <c r="C86" s="11"/>
      <c r="D86" s="13"/>
    </row>
    <row r="87" spans="1:4" x14ac:dyDescent="0.25">
      <c r="A87" s="1"/>
      <c r="B87" s="11"/>
      <c r="C87" s="11"/>
      <c r="D87" s="13"/>
    </row>
    <row r="88" spans="1:4" x14ac:dyDescent="0.25">
      <c r="A88" s="1"/>
      <c r="B88" s="11"/>
      <c r="C88" s="11"/>
      <c r="D88" s="13"/>
    </row>
    <row r="89" spans="1:4" x14ac:dyDescent="0.25">
      <c r="A89" s="1"/>
      <c r="B89" s="11"/>
      <c r="C89" s="11"/>
      <c r="D89" s="13"/>
    </row>
    <row r="90" spans="1:4" x14ac:dyDescent="0.25">
      <c r="A90" s="1"/>
      <c r="B90" s="11"/>
      <c r="C90" s="11"/>
      <c r="D90" s="13"/>
    </row>
    <row r="91" spans="1:4" x14ac:dyDescent="0.25">
      <c r="A91" s="1"/>
      <c r="B91" s="11"/>
      <c r="C91" s="11"/>
      <c r="D91" s="13"/>
    </row>
    <row r="92" spans="1:4" x14ac:dyDescent="0.25">
      <c r="A92" s="1"/>
      <c r="B92" s="11"/>
      <c r="C92" s="11"/>
      <c r="D92" s="13"/>
    </row>
    <row r="93" spans="1:4" x14ac:dyDescent="0.25">
      <c r="A93" s="1"/>
      <c r="B93" s="11"/>
      <c r="C93" s="11"/>
      <c r="D93" s="13"/>
    </row>
    <row r="94" spans="1:4" x14ac:dyDescent="0.25">
      <c r="A94" s="1"/>
      <c r="B94" s="11"/>
      <c r="C94" s="11"/>
      <c r="D94" s="13"/>
    </row>
    <row r="95" spans="1:4" x14ac:dyDescent="0.25">
      <c r="A95" s="1"/>
      <c r="B95" s="11"/>
      <c r="C95" s="11"/>
      <c r="D95" s="13"/>
    </row>
    <row r="96" spans="1:4" x14ac:dyDescent="0.25">
      <c r="A96" s="1"/>
      <c r="B96" s="11"/>
      <c r="C96" s="11"/>
      <c r="D96" s="13"/>
    </row>
    <row r="97" spans="1:4" x14ac:dyDescent="0.25">
      <c r="A97" s="1"/>
      <c r="B97" s="11"/>
      <c r="C97" s="11"/>
      <c r="D97" s="13"/>
    </row>
    <row r="98" spans="1:4" x14ac:dyDescent="0.25">
      <c r="A98" s="1"/>
      <c r="B98" s="11"/>
      <c r="C98" s="11"/>
      <c r="D98" s="13"/>
    </row>
    <row r="99" spans="1:4" x14ac:dyDescent="0.25">
      <c r="A99" s="1"/>
      <c r="B99" s="11"/>
      <c r="C99" s="11"/>
      <c r="D99" s="13"/>
    </row>
    <row r="100" spans="1:4" x14ac:dyDescent="0.25">
      <c r="A100" s="1"/>
      <c r="B100" s="11"/>
      <c r="C100" s="11"/>
      <c r="D100" s="13"/>
    </row>
    <row r="101" spans="1:4" x14ac:dyDescent="0.25">
      <c r="A101" s="1"/>
      <c r="B101" s="11"/>
      <c r="C101" s="11"/>
      <c r="D101" s="13"/>
    </row>
    <row r="102" spans="1:4" x14ac:dyDescent="0.25">
      <c r="A102" s="1"/>
      <c r="B102" s="11"/>
      <c r="C102" s="11"/>
      <c r="D102" s="13"/>
    </row>
    <row r="103" spans="1:4" x14ac:dyDescent="0.25">
      <c r="A103" s="1"/>
      <c r="B103" s="11"/>
      <c r="C103" s="11"/>
      <c r="D103" s="13"/>
    </row>
    <row r="104" spans="1:4" x14ac:dyDescent="0.25">
      <c r="A104" s="1"/>
      <c r="B104" s="11"/>
      <c r="C104" s="11"/>
      <c r="D104" s="13"/>
    </row>
    <row r="105" spans="1:4" x14ac:dyDescent="0.25">
      <c r="A105" s="1"/>
      <c r="B105" s="11"/>
      <c r="C105" s="11"/>
      <c r="D105" s="13"/>
    </row>
    <row r="106" spans="1:4" x14ac:dyDescent="0.25">
      <c r="A106" s="1"/>
      <c r="B106" s="11"/>
      <c r="C106" s="11"/>
      <c r="D106" s="13"/>
    </row>
    <row r="107" spans="1:4" x14ac:dyDescent="0.25">
      <c r="A107" s="1"/>
      <c r="B107" s="11"/>
      <c r="C107" s="11"/>
      <c r="D107" s="13"/>
    </row>
    <row r="108" spans="1:4" x14ac:dyDescent="0.25">
      <c r="A108" s="1"/>
      <c r="B108" s="11"/>
      <c r="C108" s="11"/>
      <c r="D108" s="13"/>
    </row>
    <row r="109" spans="1:4" x14ac:dyDescent="0.25">
      <c r="A109" s="1"/>
      <c r="B109" s="11"/>
      <c r="C109" s="11"/>
      <c r="D109" s="13"/>
    </row>
    <row r="110" spans="1:4" x14ac:dyDescent="0.25">
      <c r="A110" s="1"/>
      <c r="B110" s="11"/>
      <c r="C110" s="11"/>
      <c r="D110" s="13"/>
    </row>
    <row r="111" spans="1:4" x14ac:dyDescent="0.25">
      <c r="A111" s="1"/>
      <c r="B111" s="11"/>
      <c r="C111" s="11"/>
      <c r="D111" s="13"/>
    </row>
    <row r="112" spans="1:4" x14ac:dyDescent="0.25">
      <c r="A112" s="1"/>
      <c r="B112" s="11"/>
      <c r="C112" s="11"/>
      <c r="D112" s="13"/>
    </row>
    <row r="113" spans="1:4" x14ac:dyDescent="0.25">
      <c r="A113" s="1"/>
      <c r="B113" s="11"/>
      <c r="C113" s="11"/>
      <c r="D113" s="13"/>
    </row>
    <row r="114" spans="1:4" x14ac:dyDescent="0.25">
      <c r="A114" s="1"/>
      <c r="B114" s="11"/>
      <c r="C114" s="11"/>
      <c r="D114" s="13"/>
    </row>
    <row r="115" spans="1:4" x14ac:dyDescent="0.25">
      <c r="A115" s="1"/>
      <c r="B115" s="11"/>
      <c r="C115" s="11"/>
      <c r="D115" s="13"/>
    </row>
    <row r="116" spans="1:4" x14ac:dyDescent="0.25">
      <c r="A116" s="1"/>
      <c r="B116" s="11"/>
      <c r="C116" s="11"/>
      <c r="D116" s="13"/>
    </row>
    <row r="117" spans="1:4" x14ac:dyDescent="0.25">
      <c r="A117" s="1"/>
      <c r="B117" s="11"/>
      <c r="C117" s="11"/>
      <c r="D117" s="13"/>
    </row>
    <row r="118" spans="1:4" x14ac:dyDescent="0.25">
      <c r="A118" s="1"/>
      <c r="B118" s="11"/>
      <c r="C118" s="11"/>
      <c r="D118" s="13"/>
    </row>
    <row r="119" spans="1:4" x14ac:dyDescent="0.25">
      <c r="A119" s="1"/>
      <c r="B119" s="11"/>
      <c r="C119" s="11"/>
      <c r="D119" s="13"/>
    </row>
    <row r="120" spans="1:4" x14ac:dyDescent="0.25">
      <c r="A120" s="1"/>
      <c r="B120" s="11"/>
      <c r="C120" s="11"/>
      <c r="D120" s="13"/>
    </row>
    <row r="121" spans="1:4" x14ac:dyDescent="0.25">
      <c r="A121" s="1"/>
      <c r="B121" s="11"/>
      <c r="C121" s="11"/>
      <c r="D121" s="13"/>
    </row>
    <row r="122" spans="1:4" x14ac:dyDescent="0.25">
      <c r="A122" s="1"/>
      <c r="B122" s="11"/>
      <c r="C122" s="11"/>
      <c r="D122" s="13"/>
    </row>
    <row r="123" spans="1:4" x14ac:dyDescent="0.25">
      <c r="A123" s="1"/>
      <c r="B123" s="11"/>
      <c r="C123" s="11"/>
      <c r="D123" s="13"/>
    </row>
    <row r="124" spans="1:4" x14ac:dyDescent="0.25">
      <c r="A124" s="1"/>
      <c r="B124" s="11"/>
      <c r="C124" s="11"/>
      <c r="D124" s="13"/>
    </row>
    <row r="125" spans="1:4" x14ac:dyDescent="0.25">
      <c r="A125" s="1"/>
      <c r="B125" s="11"/>
      <c r="C125" s="11"/>
      <c r="D125" s="13"/>
    </row>
    <row r="126" spans="1:4" x14ac:dyDescent="0.25">
      <c r="A126" s="1"/>
      <c r="B126" s="11"/>
      <c r="C126" s="11"/>
      <c r="D126" s="13"/>
    </row>
    <row r="127" spans="1:4" x14ac:dyDescent="0.25">
      <c r="A127" s="1"/>
      <c r="B127" s="11"/>
      <c r="C127" s="11"/>
      <c r="D127" s="13"/>
    </row>
    <row r="128" spans="1:4" x14ac:dyDescent="0.25">
      <c r="A128" s="1"/>
      <c r="B128" s="11"/>
      <c r="C128" s="11"/>
      <c r="D128" s="13"/>
    </row>
    <row r="129" spans="1:4" x14ac:dyDescent="0.25">
      <c r="A129" s="1"/>
      <c r="B129" s="11"/>
      <c r="C129" s="11"/>
      <c r="D129" s="13"/>
    </row>
    <row r="130" spans="1:4" x14ac:dyDescent="0.25">
      <c r="A130" s="1"/>
      <c r="B130" s="11"/>
      <c r="C130" s="11"/>
      <c r="D130" s="13"/>
    </row>
    <row r="131" spans="1:4" x14ac:dyDescent="0.25">
      <c r="A131" s="1"/>
      <c r="B131" s="11"/>
      <c r="C131" s="11"/>
      <c r="D131" s="13"/>
    </row>
    <row r="132" spans="1:4" x14ac:dyDescent="0.25">
      <c r="A132" s="1"/>
      <c r="B132" s="11"/>
      <c r="C132" s="11"/>
      <c r="D132" s="13"/>
    </row>
    <row r="133" spans="1:4" x14ac:dyDescent="0.25">
      <c r="A133" s="1"/>
      <c r="B133" s="11"/>
      <c r="C133" s="11"/>
      <c r="D133" s="13"/>
    </row>
    <row r="134" spans="1:4" x14ac:dyDescent="0.25">
      <c r="A134" s="1"/>
      <c r="B134" s="11"/>
      <c r="C134" s="11"/>
      <c r="D134" s="13"/>
    </row>
    <row r="135" spans="1:4" x14ac:dyDescent="0.25">
      <c r="A135" s="1"/>
      <c r="B135" s="11"/>
      <c r="C135" s="11"/>
      <c r="D135" s="13"/>
    </row>
    <row r="136" spans="1:4" x14ac:dyDescent="0.25">
      <c r="A136" s="1"/>
      <c r="B136" s="11"/>
      <c r="C136" s="11"/>
      <c r="D136" s="13"/>
    </row>
    <row r="137" spans="1:4" x14ac:dyDescent="0.25">
      <c r="A137" s="1"/>
      <c r="B137" s="11"/>
      <c r="C137" s="11"/>
      <c r="D137" s="13"/>
    </row>
    <row r="138" spans="1:4" x14ac:dyDescent="0.25">
      <c r="A138" s="1"/>
      <c r="B138" s="11"/>
      <c r="C138" s="11"/>
      <c r="D138" s="13"/>
    </row>
    <row r="139" spans="1:4" x14ac:dyDescent="0.25">
      <c r="A139" s="1"/>
      <c r="B139" s="11"/>
      <c r="C139" s="11"/>
      <c r="D139" s="13"/>
    </row>
    <row r="140" spans="1:4" x14ac:dyDescent="0.25">
      <c r="A140" s="1"/>
      <c r="B140" s="11"/>
      <c r="C140" s="11"/>
      <c r="D140" s="13"/>
    </row>
    <row r="141" spans="1:4" x14ac:dyDescent="0.25">
      <c r="A141" s="1"/>
      <c r="B141" s="11"/>
      <c r="C141" s="11"/>
      <c r="D141" s="13"/>
    </row>
    <row r="142" spans="1:4" x14ac:dyDescent="0.25">
      <c r="A142" s="1"/>
      <c r="B142" s="11"/>
      <c r="C142" s="11"/>
      <c r="D142" s="13"/>
    </row>
    <row r="143" spans="1:4" x14ac:dyDescent="0.25">
      <c r="A143" s="1"/>
      <c r="B143" s="11"/>
      <c r="C143" s="11"/>
      <c r="D143" s="13"/>
    </row>
    <row r="144" spans="1:4" x14ac:dyDescent="0.25">
      <c r="A144" s="1"/>
      <c r="B144" s="11"/>
      <c r="C144" s="11"/>
      <c r="D144" s="13"/>
    </row>
    <row r="145" spans="1:4" x14ac:dyDescent="0.25">
      <c r="A145" s="1"/>
      <c r="B145" s="11"/>
      <c r="C145" s="11"/>
      <c r="D145" s="13"/>
    </row>
    <row r="146" spans="1:4" x14ac:dyDescent="0.25">
      <c r="A146" s="1"/>
      <c r="B146" s="11"/>
      <c r="C146" s="11"/>
      <c r="D146" s="13"/>
    </row>
    <row r="147" spans="1:4" x14ac:dyDescent="0.25">
      <c r="A147" s="1"/>
      <c r="B147" s="11"/>
      <c r="C147" s="11"/>
      <c r="D147" s="13"/>
    </row>
    <row r="148" spans="1:4" x14ac:dyDescent="0.25">
      <c r="A148" s="1"/>
      <c r="B148" s="11"/>
      <c r="C148" s="11"/>
      <c r="D148" s="13"/>
    </row>
    <row r="149" spans="1:4" x14ac:dyDescent="0.25">
      <c r="A149" s="1"/>
      <c r="B149" s="11"/>
      <c r="C149" s="11"/>
      <c r="D149" s="13"/>
    </row>
    <row r="150" spans="1:4" x14ac:dyDescent="0.25">
      <c r="A150" s="1"/>
      <c r="B150" s="11"/>
      <c r="C150" s="11"/>
      <c r="D150" s="13"/>
    </row>
    <row r="151" spans="1:4" x14ac:dyDescent="0.25">
      <c r="A151" s="1"/>
      <c r="B151" s="11"/>
      <c r="C151" s="11"/>
      <c r="D151" s="13"/>
    </row>
    <row r="152" spans="1:4" x14ac:dyDescent="0.25">
      <c r="A152" s="1"/>
      <c r="B152" s="11"/>
      <c r="C152" s="11"/>
      <c r="D152" s="13"/>
    </row>
    <row r="153" spans="1:4" x14ac:dyDescent="0.25">
      <c r="A153" s="1"/>
      <c r="B153" s="11"/>
      <c r="C153" s="11"/>
      <c r="D153" s="13"/>
    </row>
    <row r="154" spans="1:4" x14ac:dyDescent="0.25">
      <c r="A154" s="1"/>
      <c r="B154" s="11"/>
      <c r="C154" s="11"/>
      <c r="D154" s="13"/>
    </row>
    <row r="155" spans="1:4" x14ac:dyDescent="0.25">
      <c r="A155" s="1"/>
      <c r="B155" s="11"/>
      <c r="C155" s="11"/>
      <c r="D155" s="13"/>
    </row>
    <row r="156" spans="1:4" x14ac:dyDescent="0.25">
      <c r="A156" s="1"/>
      <c r="B156" s="11"/>
      <c r="C156" s="11"/>
      <c r="D156" s="13"/>
    </row>
    <row r="157" spans="1:4" x14ac:dyDescent="0.25">
      <c r="A157" s="1"/>
      <c r="B157" s="11"/>
      <c r="C157" s="11"/>
      <c r="D157" s="13"/>
    </row>
    <row r="158" spans="1:4" x14ac:dyDescent="0.25">
      <c r="A158" s="1"/>
      <c r="B158" s="11"/>
      <c r="C158" s="11"/>
      <c r="D158" s="13"/>
    </row>
    <row r="159" spans="1:4" x14ac:dyDescent="0.25">
      <c r="A159" s="1"/>
      <c r="B159" s="11"/>
      <c r="C159" s="11"/>
      <c r="D159" s="13"/>
    </row>
    <row r="160" spans="1:4" x14ac:dyDescent="0.25">
      <c r="A160" s="1"/>
      <c r="B160" s="11"/>
      <c r="C160" s="11"/>
      <c r="D160" s="13"/>
    </row>
    <row r="161" spans="1:4" x14ac:dyDescent="0.25">
      <c r="A161" s="1"/>
      <c r="B161" s="11"/>
      <c r="C161" s="11"/>
      <c r="D161" s="13"/>
    </row>
    <row r="162" spans="1:4" x14ac:dyDescent="0.25">
      <c r="A162" s="1"/>
      <c r="B162" s="11"/>
      <c r="C162" s="11"/>
      <c r="D162" s="13"/>
    </row>
    <row r="163" spans="1:4" x14ac:dyDescent="0.25">
      <c r="A163" s="1"/>
      <c r="B163" s="11"/>
      <c r="C163" s="11"/>
      <c r="D163" s="13"/>
    </row>
    <row r="164" spans="1:4" x14ac:dyDescent="0.25">
      <c r="A164" s="1"/>
      <c r="B164" s="11"/>
      <c r="C164" s="11"/>
      <c r="D164" s="13"/>
    </row>
    <row r="165" spans="1:4" x14ac:dyDescent="0.25">
      <c r="A165" s="1"/>
      <c r="B165" s="11"/>
      <c r="C165" s="11"/>
      <c r="D165" s="13"/>
    </row>
    <row r="166" spans="1:4" x14ac:dyDescent="0.25">
      <c r="A166" s="1"/>
      <c r="B166" s="11"/>
      <c r="C166" s="11"/>
      <c r="D166" s="13"/>
    </row>
    <row r="167" spans="1:4" x14ac:dyDescent="0.25">
      <c r="A167" s="1"/>
      <c r="B167" s="11"/>
      <c r="C167" s="11"/>
      <c r="D167" s="13"/>
    </row>
    <row r="168" spans="1:4" x14ac:dyDescent="0.25">
      <c r="A168" s="1"/>
      <c r="B168" s="11"/>
      <c r="C168" s="11"/>
      <c r="D168" s="13"/>
    </row>
    <row r="169" spans="1:4" x14ac:dyDescent="0.25">
      <c r="A169" s="1"/>
      <c r="B169" s="11"/>
      <c r="C169" s="11"/>
      <c r="D169" s="13"/>
    </row>
    <row r="170" spans="1:4" x14ac:dyDescent="0.25">
      <c r="A170" s="1"/>
      <c r="B170" s="11"/>
      <c r="C170" s="11"/>
      <c r="D170" s="13"/>
    </row>
    <row r="171" spans="1:4" x14ac:dyDescent="0.25">
      <c r="A171" s="1"/>
      <c r="B171" s="11"/>
      <c r="C171" s="11"/>
      <c r="D171" s="13"/>
    </row>
    <row r="172" spans="1:4" x14ac:dyDescent="0.25">
      <c r="A172" s="1"/>
      <c r="B172" s="11"/>
      <c r="C172" s="11"/>
      <c r="D172" s="13"/>
    </row>
    <row r="173" spans="1:4" x14ac:dyDescent="0.25">
      <c r="A173" s="1"/>
      <c r="B173" s="11"/>
      <c r="C173" s="11"/>
      <c r="D173" s="13"/>
    </row>
    <row r="174" spans="1:4" x14ac:dyDescent="0.25">
      <c r="A174" s="1"/>
      <c r="B174" s="11"/>
      <c r="C174" s="11"/>
      <c r="D174" s="13"/>
    </row>
    <row r="175" spans="1:4" x14ac:dyDescent="0.25">
      <c r="A175" s="1"/>
      <c r="B175" s="11"/>
      <c r="C175" s="11"/>
      <c r="D175" s="13"/>
    </row>
    <row r="176" spans="1:4" x14ac:dyDescent="0.25">
      <c r="A176" s="1"/>
      <c r="B176" s="11"/>
      <c r="C176" s="11"/>
      <c r="D176" s="13"/>
    </row>
    <row r="177" spans="1:4" x14ac:dyDescent="0.25">
      <c r="A177" s="1"/>
      <c r="B177" s="11"/>
      <c r="C177" s="11"/>
      <c r="D177" s="13"/>
    </row>
    <row r="178" spans="1:4" x14ac:dyDescent="0.25">
      <c r="A178" s="1"/>
      <c r="B178" s="11"/>
      <c r="C178" s="11"/>
      <c r="D178" s="13"/>
    </row>
    <row r="179" spans="1:4" x14ac:dyDescent="0.25">
      <c r="A179" s="1"/>
      <c r="B179" s="11"/>
      <c r="C179" s="11"/>
      <c r="D179" s="13"/>
    </row>
    <row r="180" spans="1:4" x14ac:dyDescent="0.25">
      <c r="A180" s="1"/>
      <c r="B180" s="11"/>
      <c r="C180" s="11"/>
      <c r="D180" s="13"/>
    </row>
    <row r="181" spans="1:4" x14ac:dyDescent="0.25">
      <c r="A181" s="1"/>
      <c r="B181" s="11"/>
      <c r="C181" s="11"/>
      <c r="D181" s="13"/>
    </row>
    <row r="182" spans="1:4" x14ac:dyDescent="0.25">
      <c r="A182" s="1"/>
      <c r="B182" s="11"/>
      <c r="C182" s="11"/>
      <c r="D182" s="13"/>
    </row>
    <row r="183" spans="1:4" x14ac:dyDescent="0.25">
      <c r="A183" s="1"/>
      <c r="B183" s="11"/>
      <c r="C183" s="11"/>
      <c r="D183" s="13"/>
    </row>
    <row r="184" spans="1:4" x14ac:dyDescent="0.25">
      <c r="A184" s="1"/>
      <c r="B184" s="11"/>
      <c r="C184" s="11"/>
      <c r="D184" s="13"/>
    </row>
    <row r="185" spans="1:4" x14ac:dyDescent="0.25">
      <c r="A185" s="1"/>
      <c r="B185" s="11"/>
      <c r="C185" s="11"/>
      <c r="D185" s="13"/>
    </row>
    <row r="186" spans="1:4" x14ac:dyDescent="0.25">
      <c r="A186" s="1"/>
      <c r="B186" s="11"/>
      <c r="C186" s="11"/>
      <c r="D186" s="13"/>
    </row>
    <row r="187" spans="1:4" x14ac:dyDescent="0.25">
      <c r="A187" s="1"/>
      <c r="B187" s="11"/>
      <c r="C187" s="11"/>
      <c r="D187" s="13"/>
    </row>
    <row r="188" spans="1:4" x14ac:dyDescent="0.25">
      <c r="A188" s="1"/>
      <c r="B188" s="11"/>
      <c r="C188" s="11"/>
      <c r="D188" s="13"/>
    </row>
    <row r="189" spans="1:4" x14ac:dyDescent="0.25">
      <c r="A189" s="1"/>
      <c r="B189" s="11"/>
      <c r="C189" s="11"/>
      <c r="D189" s="13"/>
    </row>
    <row r="190" spans="1:4" x14ac:dyDescent="0.25">
      <c r="A190" s="1"/>
      <c r="B190" s="11"/>
      <c r="C190" s="11"/>
      <c r="D190" s="13"/>
    </row>
    <row r="191" spans="1:4" x14ac:dyDescent="0.25">
      <c r="A191" s="1"/>
      <c r="B191" s="11"/>
      <c r="C191" s="11"/>
      <c r="D191" s="13"/>
    </row>
    <row r="192" spans="1:4" x14ac:dyDescent="0.25">
      <c r="A192" s="1"/>
      <c r="B192" s="11"/>
      <c r="C192" s="11"/>
      <c r="D192" s="13"/>
    </row>
    <row r="193" spans="1:4" x14ac:dyDescent="0.25">
      <c r="A193" s="1"/>
      <c r="B193" s="11"/>
      <c r="C193" s="11"/>
      <c r="D193" s="13"/>
    </row>
    <row r="194" spans="1:4" x14ac:dyDescent="0.25">
      <c r="A194" s="1"/>
      <c r="B194" s="11"/>
      <c r="C194" s="11"/>
      <c r="D194" s="13"/>
    </row>
    <row r="195" spans="1:4" x14ac:dyDescent="0.25">
      <c r="A195" s="1"/>
      <c r="B195" s="11"/>
      <c r="C195" s="11"/>
      <c r="D195" s="13"/>
    </row>
    <row r="196" spans="1:4" x14ac:dyDescent="0.25">
      <c r="A196" s="1"/>
      <c r="B196" s="11"/>
      <c r="C196" s="11"/>
      <c r="D196" s="13"/>
    </row>
    <row r="197" spans="1:4" x14ac:dyDescent="0.25">
      <c r="A197" s="1"/>
      <c r="B197" s="11"/>
      <c r="C197" s="11"/>
      <c r="D197" s="13"/>
    </row>
    <row r="198" spans="1:4" x14ac:dyDescent="0.25">
      <c r="A198" s="1"/>
      <c r="B198" s="11"/>
      <c r="C198" s="11"/>
      <c r="D198" s="13"/>
    </row>
    <row r="199" spans="1:4" x14ac:dyDescent="0.25">
      <c r="A199" s="1"/>
      <c r="B199" s="11"/>
      <c r="C199" s="11"/>
      <c r="D199" s="13"/>
    </row>
    <row r="200" spans="1:4" x14ac:dyDescent="0.25">
      <c r="A200" s="1"/>
      <c r="B200" s="11"/>
      <c r="C200" s="11"/>
      <c r="D200" s="13"/>
    </row>
    <row r="201" spans="1:4" x14ac:dyDescent="0.25">
      <c r="A201" s="1"/>
      <c r="B201" s="11"/>
      <c r="C201" s="11"/>
      <c r="D201" s="13"/>
    </row>
    <row r="202" spans="1:4" x14ac:dyDescent="0.25">
      <c r="A202" s="1"/>
      <c r="B202" s="11"/>
      <c r="C202" s="11"/>
      <c r="D202" s="13"/>
    </row>
    <row r="203" spans="1:4" x14ac:dyDescent="0.25">
      <c r="A203" s="1"/>
      <c r="B203" s="11"/>
      <c r="C203" s="11"/>
      <c r="D203" s="13"/>
    </row>
    <row r="204" spans="1:4" x14ac:dyDescent="0.25">
      <c r="A204" s="1"/>
      <c r="B204" s="11"/>
      <c r="C204" s="11"/>
      <c r="D204" s="13"/>
    </row>
    <row r="205" spans="1:4" x14ac:dyDescent="0.25">
      <c r="A205" s="1"/>
      <c r="B205" s="11"/>
      <c r="C205" s="11"/>
      <c r="D205" s="13"/>
    </row>
    <row r="206" spans="1:4" x14ac:dyDescent="0.25">
      <c r="A206" s="1"/>
      <c r="B206" s="11"/>
      <c r="C206" s="11"/>
      <c r="D206" s="13"/>
    </row>
    <row r="207" spans="1:4" x14ac:dyDescent="0.25">
      <c r="A207" s="1"/>
      <c r="B207" s="11"/>
      <c r="C207" s="11"/>
      <c r="D207" s="13"/>
    </row>
    <row r="208" spans="1:4" x14ac:dyDescent="0.25">
      <c r="A208" s="1"/>
      <c r="B208" s="11"/>
      <c r="C208" s="11"/>
      <c r="D208" s="13"/>
    </row>
    <row r="209" spans="1:4" x14ac:dyDescent="0.25">
      <c r="A209" s="1"/>
      <c r="B209" s="11"/>
      <c r="C209" s="11"/>
      <c r="D209" s="13"/>
    </row>
    <row r="210" spans="1:4" x14ac:dyDescent="0.25">
      <c r="A210" s="1"/>
      <c r="B210" s="11"/>
      <c r="C210" s="11"/>
      <c r="D210" s="13"/>
    </row>
    <row r="211" spans="1:4" x14ac:dyDescent="0.25">
      <c r="A211" s="1"/>
      <c r="B211" s="11"/>
      <c r="C211" s="11"/>
      <c r="D211" s="13"/>
    </row>
    <row r="212" spans="1:4" x14ac:dyDescent="0.25">
      <c r="A212" s="1"/>
      <c r="B212" s="11"/>
      <c r="C212" s="11"/>
      <c r="D212" s="13"/>
    </row>
    <row r="213" spans="1:4" x14ac:dyDescent="0.25">
      <c r="A213" s="1"/>
      <c r="B213" s="11"/>
      <c r="C213" s="11"/>
      <c r="D213" s="13"/>
    </row>
    <row r="214" spans="1:4" x14ac:dyDescent="0.25">
      <c r="A214" s="1"/>
      <c r="B214" s="11"/>
      <c r="C214" s="11"/>
      <c r="D214" s="13"/>
    </row>
    <row r="215" spans="1:4" x14ac:dyDescent="0.25">
      <c r="A215" s="1"/>
      <c r="B215" s="11"/>
      <c r="C215" s="11"/>
      <c r="D215" s="13"/>
    </row>
    <row r="216" spans="1:4" x14ac:dyDescent="0.25">
      <c r="A216" s="1"/>
      <c r="B216" s="11"/>
      <c r="C216" s="11"/>
      <c r="D216" s="13"/>
    </row>
    <row r="217" spans="1:4" x14ac:dyDescent="0.25">
      <c r="A217" s="1"/>
      <c r="B217" s="11"/>
      <c r="C217" s="11"/>
      <c r="D217" s="13"/>
    </row>
    <row r="218" spans="1:4" x14ac:dyDescent="0.25">
      <c r="A218" s="1"/>
      <c r="B218" s="11"/>
      <c r="C218" s="11"/>
      <c r="D218" s="13"/>
    </row>
    <row r="219" spans="1:4" x14ac:dyDescent="0.25">
      <c r="A219" s="1"/>
      <c r="B219" s="11"/>
      <c r="C219" s="11"/>
      <c r="D219" s="13"/>
    </row>
    <row r="220" spans="1:4" x14ac:dyDescent="0.25">
      <c r="A220" s="1"/>
      <c r="B220" s="11"/>
      <c r="C220" s="11"/>
      <c r="D220" s="13"/>
    </row>
    <row r="221" spans="1:4" x14ac:dyDescent="0.25">
      <c r="A221" s="1"/>
      <c r="B221" s="11"/>
      <c r="C221" s="11"/>
      <c r="D221" s="13"/>
    </row>
    <row r="222" spans="1:4" x14ac:dyDescent="0.25">
      <c r="A222" s="1"/>
      <c r="B222" s="11"/>
      <c r="C222" s="11"/>
      <c r="D222" s="13"/>
    </row>
    <row r="223" spans="1:4" x14ac:dyDescent="0.25">
      <c r="A223" s="1"/>
      <c r="B223" s="11"/>
      <c r="C223" s="11"/>
      <c r="D223" s="13"/>
    </row>
    <row r="224" spans="1:4" x14ac:dyDescent="0.25">
      <c r="A224" s="1"/>
      <c r="B224" s="11"/>
      <c r="C224" s="11"/>
      <c r="D224" s="13"/>
    </row>
    <row r="225" spans="1:4" x14ac:dyDescent="0.25">
      <c r="A225" s="1"/>
      <c r="B225" s="11"/>
      <c r="C225" s="11"/>
      <c r="D225" s="13"/>
    </row>
    <row r="226" spans="1:4" x14ac:dyDescent="0.25">
      <c r="A226" s="1"/>
      <c r="B226" s="11"/>
      <c r="C226" s="11"/>
      <c r="D226" s="13"/>
    </row>
    <row r="227" spans="1:4" x14ac:dyDescent="0.25">
      <c r="A227" s="1"/>
      <c r="B227" s="11"/>
      <c r="C227" s="11"/>
      <c r="D227" s="13"/>
    </row>
    <row r="228" spans="1:4" x14ac:dyDescent="0.25">
      <c r="A228" s="1"/>
      <c r="B228" s="11"/>
      <c r="C228" s="11"/>
      <c r="D228" s="13"/>
    </row>
    <row r="229" spans="1:4" x14ac:dyDescent="0.25">
      <c r="A229" s="1"/>
      <c r="B229" s="11"/>
      <c r="C229" s="11"/>
      <c r="D229" s="13"/>
    </row>
    <row r="230" spans="1:4" x14ac:dyDescent="0.25">
      <c r="A230" s="1"/>
      <c r="B230" s="11"/>
      <c r="C230" s="11"/>
      <c r="D230" s="13"/>
    </row>
    <row r="231" spans="1:4" x14ac:dyDescent="0.25">
      <c r="A231" s="1"/>
      <c r="B231" s="11"/>
      <c r="C231" s="11"/>
      <c r="D231" s="13"/>
    </row>
    <row r="232" spans="1:4" x14ac:dyDescent="0.25">
      <c r="A232" s="1"/>
      <c r="B232" s="11"/>
      <c r="C232" s="11"/>
      <c r="D232" s="13"/>
    </row>
    <row r="233" spans="1:4" x14ac:dyDescent="0.25">
      <c r="A233" s="1"/>
      <c r="B233" s="11"/>
      <c r="C233" s="11"/>
      <c r="D233" s="13"/>
    </row>
    <row r="234" spans="1:4" x14ac:dyDescent="0.25">
      <c r="A234" s="1"/>
      <c r="B234" s="11"/>
      <c r="C234" s="11"/>
      <c r="D234" s="13"/>
    </row>
    <row r="235" spans="1:4" x14ac:dyDescent="0.25">
      <c r="A235" s="1"/>
      <c r="B235" s="11"/>
      <c r="C235" s="11"/>
      <c r="D235" s="13"/>
    </row>
    <row r="236" spans="1:4" x14ac:dyDescent="0.25">
      <c r="A236" s="1"/>
      <c r="B236" s="11"/>
      <c r="C236" s="11"/>
      <c r="D236" s="13"/>
    </row>
    <row r="237" spans="1:4" x14ac:dyDescent="0.25">
      <c r="A237" s="1"/>
      <c r="B237" s="11"/>
      <c r="C237" s="11"/>
      <c r="D237" s="13"/>
    </row>
    <row r="238" spans="1:4" x14ac:dyDescent="0.25">
      <c r="A238" s="1"/>
      <c r="B238" s="11"/>
      <c r="C238" s="11"/>
      <c r="D238" s="13"/>
    </row>
    <row r="239" spans="1:4" x14ac:dyDescent="0.25">
      <c r="A239" s="1"/>
      <c r="B239" s="11"/>
      <c r="C239" s="11"/>
      <c r="D239" s="13"/>
    </row>
    <row r="240" spans="1:4" x14ac:dyDescent="0.25">
      <c r="A240" s="1"/>
      <c r="B240" s="11"/>
      <c r="C240" s="11"/>
      <c r="D240" s="13"/>
    </row>
    <row r="241" spans="1:4" x14ac:dyDescent="0.25">
      <c r="A241" s="1"/>
      <c r="B241" s="11"/>
      <c r="C241" s="11"/>
      <c r="D241" s="13"/>
    </row>
    <row r="242" spans="1:4" x14ac:dyDescent="0.25">
      <c r="A242" s="1"/>
      <c r="B242" s="11"/>
      <c r="C242" s="11"/>
      <c r="D242" s="13"/>
    </row>
    <row r="243" spans="1:4" x14ac:dyDescent="0.25">
      <c r="A243" s="1"/>
      <c r="B243" s="11"/>
      <c r="C243" s="11"/>
      <c r="D243" s="13"/>
    </row>
    <row r="244" spans="1:4" x14ac:dyDescent="0.25">
      <c r="A244" s="1"/>
      <c r="B244" s="11"/>
      <c r="C244" s="11"/>
      <c r="D244" s="13"/>
    </row>
    <row r="245" spans="1:4" x14ac:dyDescent="0.25">
      <c r="A245" s="1"/>
      <c r="B245" s="11"/>
      <c r="C245" s="11"/>
      <c r="D245" s="13"/>
    </row>
    <row r="246" spans="1:4" x14ac:dyDescent="0.25">
      <c r="A246" s="1"/>
      <c r="B246" s="11"/>
      <c r="C246" s="11"/>
      <c r="D246" s="13"/>
    </row>
    <row r="247" spans="1:4" x14ac:dyDescent="0.25">
      <c r="A247" s="1"/>
      <c r="B247" s="11"/>
      <c r="C247" s="11"/>
      <c r="D247" s="13"/>
    </row>
    <row r="248" spans="1:4" x14ac:dyDescent="0.25">
      <c r="A248" s="1"/>
      <c r="B248" s="11"/>
      <c r="C248" s="11"/>
      <c r="D248" s="13"/>
    </row>
    <row r="249" spans="1:4" x14ac:dyDescent="0.25">
      <c r="A249" s="1"/>
      <c r="B249" s="11"/>
      <c r="C249" s="11"/>
      <c r="D249" s="13"/>
    </row>
    <row r="250" spans="1:4" x14ac:dyDescent="0.25">
      <c r="A250" s="1"/>
      <c r="B250" s="11"/>
      <c r="C250" s="11"/>
      <c r="D250" s="13"/>
    </row>
    <row r="251" spans="1:4" x14ac:dyDescent="0.25">
      <c r="A251" s="1"/>
      <c r="B251" s="11"/>
      <c r="C251" s="11"/>
      <c r="D251" s="13"/>
    </row>
    <row r="252" spans="1:4" x14ac:dyDescent="0.25">
      <c r="A252" s="1"/>
      <c r="B252" s="11"/>
      <c r="C252" s="11"/>
      <c r="D252" s="13"/>
    </row>
    <row r="253" spans="1:4" x14ac:dyDescent="0.25">
      <c r="A253" s="1"/>
      <c r="B253" s="11"/>
      <c r="C253" s="11"/>
      <c r="D253" s="13"/>
    </row>
    <row r="254" spans="1:4" x14ac:dyDescent="0.25">
      <c r="A254" s="1"/>
      <c r="B254" s="11"/>
      <c r="C254" s="11"/>
      <c r="D254" s="13"/>
    </row>
    <row r="255" spans="1:4" x14ac:dyDescent="0.25">
      <c r="A255" s="1"/>
      <c r="B255" s="11"/>
      <c r="C255" s="11"/>
      <c r="D255" s="13"/>
    </row>
    <row r="256" spans="1:4" x14ac:dyDescent="0.25">
      <c r="A256" s="1"/>
      <c r="B256" s="11"/>
      <c r="C256" s="11"/>
      <c r="D256" s="13"/>
    </row>
    <row r="257" spans="1:4" x14ac:dyDescent="0.25">
      <c r="A257" s="1"/>
      <c r="B257" s="11"/>
      <c r="C257" s="11"/>
      <c r="D257" s="13"/>
    </row>
    <row r="258" spans="1:4" x14ac:dyDescent="0.25">
      <c r="A258" s="1"/>
      <c r="B258" s="11"/>
      <c r="C258" s="11"/>
      <c r="D258" s="13"/>
    </row>
    <row r="259" spans="1:4" x14ac:dyDescent="0.25">
      <c r="A259" s="1"/>
      <c r="B259" s="11"/>
      <c r="C259" s="11"/>
      <c r="D259" s="13"/>
    </row>
    <row r="260" spans="1:4" x14ac:dyDescent="0.25">
      <c r="A260" s="1"/>
      <c r="B260" s="11"/>
      <c r="C260" s="11"/>
      <c r="D260" s="13"/>
    </row>
    <row r="261" spans="1:4" x14ac:dyDescent="0.25">
      <c r="A261" s="1"/>
      <c r="B261" s="11"/>
      <c r="C261" s="11"/>
      <c r="D261" s="13"/>
    </row>
    <row r="262" spans="1:4" x14ac:dyDescent="0.25">
      <c r="A262" s="1"/>
      <c r="B262" s="11"/>
      <c r="C262" s="11"/>
      <c r="D262" s="13"/>
    </row>
    <row r="263" spans="1:4" x14ac:dyDescent="0.25">
      <c r="A263" s="1"/>
      <c r="B263" s="11"/>
      <c r="C263" s="11"/>
      <c r="D263" s="13"/>
    </row>
    <row r="264" spans="1:4" x14ac:dyDescent="0.25">
      <c r="A264" s="1"/>
      <c r="B264" s="11"/>
      <c r="C264" s="11"/>
      <c r="D264" s="13"/>
    </row>
    <row r="265" spans="1:4" x14ac:dyDescent="0.25">
      <c r="A265" s="1"/>
      <c r="B265" s="11"/>
      <c r="C265" s="11"/>
      <c r="D265" s="13"/>
    </row>
    <row r="266" spans="1:4" x14ac:dyDescent="0.25">
      <c r="A266" s="1"/>
      <c r="B266" s="11"/>
      <c r="C266" s="11"/>
      <c r="D266" s="13"/>
    </row>
    <row r="267" spans="1:4" x14ac:dyDescent="0.25">
      <c r="A267" s="1"/>
      <c r="B267" s="11"/>
      <c r="C267" s="11"/>
      <c r="D267" s="13"/>
    </row>
    <row r="268" spans="1:4" x14ac:dyDescent="0.25">
      <c r="A268" s="1"/>
      <c r="B268" s="11"/>
      <c r="C268" s="11"/>
      <c r="D268" s="13"/>
    </row>
    <row r="269" spans="1:4" x14ac:dyDescent="0.25">
      <c r="A269" s="1"/>
      <c r="B269" s="11"/>
      <c r="C269" s="11"/>
      <c r="D269" s="13"/>
    </row>
    <row r="270" spans="1:4" x14ac:dyDescent="0.25">
      <c r="A270" s="1"/>
      <c r="B270" s="11"/>
      <c r="C270" s="11"/>
      <c r="D270" s="13"/>
    </row>
    <row r="271" spans="1:4" x14ac:dyDescent="0.25">
      <c r="A271" s="1"/>
      <c r="B271" s="11"/>
      <c r="C271" s="11"/>
      <c r="D271" s="13"/>
    </row>
    <row r="272" spans="1:4" x14ac:dyDescent="0.25">
      <c r="A272" s="1"/>
      <c r="B272" s="11"/>
      <c r="C272" s="11"/>
      <c r="D272" s="13"/>
    </row>
    <row r="273" spans="1:4" x14ac:dyDescent="0.25">
      <c r="A273" s="1"/>
      <c r="B273" s="11"/>
      <c r="C273" s="11"/>
      <c r="D273" s="13"/>
    </row>
    <row r="274" spans="1:4" x14ac:dyDescent="0.25">
      <c r="A274" s="1"/>
      <c r="B274" s="11"/>
      <c r="C274" s="11"/>
      <c r="D274" s="13"/>
    </row>
    <row r="275" spans="1:4" x14ac:dyDescent="0.25">
      <c r="A275" s="1"/>
      <c r="B275" s="11"/>
      <c r="C275" s="11"/>
      <c r="D275" s="13"/>
    </row>
    <row r="276" spans="1:4" x14ac:dyDescent="0.25">
      <c r="A276" s="1"/>
      <c r="B276" s="11"/>
      <c r="C276" s="11"/>
      <c r="D276" s="13"/>
    </row>
    <row r="277" spans="1:4" x14ac:dyDescent="0.25">
      <c r="A277" s="1"/>
      <c r="B277" s="11"/>
      <c r="C277" s="11"/>
      <c r="D277" s="13"/>
    </row>
    <row r="278" spans="1:4" x14ac:dyDescent="0.25">
      <c r="A278" s="1"/>
      <c r="B278" s="11"/>
      <c r="C278" s="11"/>
      <c r="D278" s="13"/>
    </row>
    <row r="279" spans="1:4" x14ac:dyDescent="0.25">
      <c r="A279" s="1"/>
      <c r="B279" s="11"/>
      <c r="C279" s="11"/>
      <c r="D279" s="13"/>
    </row>
    <row r="280" spans="1:4" x14ac:dyDescent="0.25">
      <c r="A280" s="1"/>
      <c r="B280" s="11"/>
      <c r="C280" s="11"/>
      <c r="D280" s="13"/>
    </row>
    <row r="281" spans="1:4" x14ac:dyDescent="0.25">
      <c r="A281" s="1"/>
      <c r="B281" s="11"/>
      <c r="C281" s="11"/>
      <c r="D281" s="13"/>
    </row>
    <row r="282" spans="1:4" x14ac:dyDescent="0.25">
      <c r="A282" s="1"/>
      <c r="B282" s="11"/>
      <c r="C282" s="11"/>
      <c r="D282" s="13"/>
    </row>
    <row r="283" spans="1:4" x14ac:dyDescent="0.25">
      <c r="A283" s="1"/>
      <c r="B283" s="11"/>
      <c r="C283" s="11"/>
      <c r="D283" s="13"/>
    </row>
    <row r="284" spans="1:4" x14ac:dyDescent="0.25">
      <c r="A284" s="1"/>
      <c r="B284" s="11"/>
      <c r="C284" s="11"/>
      <c r="D284" s="13"/>
    </row>
    <row r="285" spans="1:4" x14ac:dyDescent="0.25">
      <c r="A285" s="1"/>
      <c r="B285" s="11"/>
      <c r="C285" s="11"/>
      <c r="D285" s="13"/>
    </row>
    <row r="286" spans="1:4" x14ac:dyDescent="0.25">
      <c r="A286" s="1"/>
      <c r="B286" s="11"/>
      <c r="C286" s="11"/>
      <c r="D286" s="13"/>
    </row>
    <row r="287" spans="1:4" x14ac:dyDescent="0.25">
      <c r="A287" s="1"/>
      <c r="B287" s="11"/>
      <c r="C287" s="11"/>
      <c r="D287" s="13"/>
    </row>
    <row r="288" spans="1:4" x14ac:dyDescent="0.25">
      <c r="A288" s="1"/>
      <c r="B288" s="11"/>
      <c r="C288" s="11"/>
      <c r="D288" s="13"/>
    </row>
    <row r="289" spans="1:4" x14ac:dyDescent="0.25">
      <c r="A289" s="1"/>
      <c r="B289" s="11"/>
      <c r="C289" s="11"/>
      <c r="D289" s="13"/>
    </row>
    <row r="290" spans="1:4" x14ac:dyDescent="0.25">
      <c r="A290" s="1"/>
      <c r="B290" s="11"/>
      <c r="C290" s="11"/>
      <c r="D290" s="13"/>
    </row>
    <row r="291" spans="1:4" x14ac:dyDescent="0.25">
      <c r="A291" s="1"/>
      <c r="B291" s="11"/>
      <c r="C291" s="11"/>
      <c r="D291" s="13"/>
    </row>
    <row r="292" spans="1:4" x14ac:dyDescent="0.25">
      <c r="A292" s="1"/>
      <c r="B292" s="11"/>
      <c r="C292" s="11"/>
      <c r="D292" s="13"/>
    </row>
    <row r="293" spans="1:4" x14ac:dyDescent="0.25">
      <c r="A293" s="1"/>
      <c r="B293" s="11"/>
      <c r="C293" s="11"/>
      <c r="D293" s="13"/>
    </row>
    <row r="294" spans="1:4" x14ac:dyDescent="0.25">
      <c r="A294" s="1"/>
      <c r="B294" s="11"/>
      <c r="C294" s="11"/>
      <c r="D294" s="13"/>
    </row>
    <row r="295" spans="1:4" x14ac:dyDescent="0.25">
      <c r="A295" s="1"/>
      <c r="B295" s="11"/>
      <c r="C295" s="11"/>
      <c r="D295" s="13"/>
    </row>
    <row r="296" spans="1:4" x14ac:dyDescent="0.25">
      <c r="A296" s="1"/>
      <c r="B296" s="11"/>
      <c r="C296" s="11"/>
      <c r="D296" s="13"/>
    </row>
    <row r="297" spans="1:4" x14ac:dyDescent="0.25">
      <c r="A297" s="1"/>
      <c r="B297" s="11"/>
      <c r="C297" s="11"/>
      <c r="D297" s="13"/>
    </row>
    <row r="298" spans="1:4" x14ac:dyDescent="0.25">
      <c r="A298" s="1"/>
      <c r="B298" s="11"/>
      <c r="C298" s="11"/>
      <c r="D298" s="13"/>
    </row>
    <row r="299" spans="1:4" x14ac:dyDescent="0.25">
      <c r="A299" s="1"/>
      <c r="B299" s="11"/>
      <c r="C299" s="11"/>
      <c r="D299" s="13"/>
    </row>
    <row r="300" spans="1:4" x14ac:dyDescent="0.25">
      <c r="A300" s="1"/>
      <c r="B300" s="11"/>
      <c r="C300" s="11"/>
      <c r="D300" s="13"/>
    </row>
    <row r="301" spans="1:4" x14ac:dyDescent="0.25">
      <c r="A301" s="1"/>
      <c r="B301" s="11"/>
      <c r="C301" s="11"/>
      <c r="D301" s="13"/>
    </row>
    <row r="302" spans="1:4" x14ac:dyDescent="0.25">
      <c r="A302" s="1"/>
      <c r="B302" s="11"/>
      <c r="C302" s="11"/>
      <c r="D302" s="13"/>
    </row>
    <row r="303" spans="1:4" x14ac:dyDescent="0.25">
      <c r="A303" s="1"/>
      <c r="B303" s="11"/>
      <c r="C303" s="11"/>
      <c r="D303" s="13"/>
    </row>
    <row r="304" spans="1:4" x14ac:dyDescent="0.25">
      <c r="A304" s="1"/>
      <c r="B304" s="11"/>
      <c r="C304" s="11"/>
      <c r="D304" s="13"/>
    </row>
    <row r="305" spans="1:4" x14ac:dyDescent="0.25">
      <c r="A305" s="1"/>
      <c r="B305" s="11"/>
      <c r="C305" s="11"/>
      <c r="D305" s="13"/>
    </row>
    <row r="306" spans="1:4" x14ac:dyDescent="0.25">
      <c r="A306" s="1"/>
      <c r="B306" s="11"/>
      <c r="C306" s="11"/>
      <c r="D306" s="13"/>
    </row>
    <row r="307" spans="1:4" x14ac:dyDescent="0.25">
      <c r="A307" s="1"/>
      <c r="B307" s="11"/>
      <c r="C307" s="11"/>
      <c r="D307" s="13"/>
    </row>
    <row r="308" spans="1:4" x14ac:dyDescent="0.25">
      <c r="A308" s="1"/>
      <c r="B308" s="11"/>
      <c r="C308" s="11"/>
      <c r="D308" s="13"/>
    </row>
    <row r="309" spans="1:4" x14ac:dyDescent="0.25">
      <c r="A309" s="1"/>
      <c r="B309" s="11"/>
      <c r="C309" s="11"/>
      <c r="D309" s="13"/>
    </row>
    <row r="310" spans="1:4" x14ac:dyDescent="0.25">
      <c r="A310" s="1"/>
      <c r="B310" s="11"/>
      <c r="C310" s="11"/>
      <c r="D310" s="13"/>
    </row>
    <row r="311" spans="1:4" x14ac:dyDescent="0.25">
      <c r="A311" s="1"/>
      <c r="B311" s="11"/>
      <c r="C311" s="11"/>
      <c r="D311" s="13"/>
    </row>
    <row r="312" spans="1:4" x14ac:dyDescent="0.25">
      <c r="A312" s="1"/>
      <c r="B312" s="11"/>
      <c r="C312" s="11"/>
      <c r="D312" s="13"/>
    </row>
    <row r="313" spans="1:4" x14ac:dyDescent="0.25">
      <c r="A313" s="1"/>
      <c r="B313" s="11"/>
      <c r="C313" s="11"/>
      <c r="D313" s="13"/>
    </row>
    <row r="314" spans="1:4" x14ac:dyDescent="0.25">
      <c r="A314" s="1"/>
      <c r="B314" s="11"/>
      <c r="C314" s="11"/>
      <c r="D314" s="13"/>
    </row>
    <row r="315" spans="1:4" x14ac:dyDescent="0.25">
      <c r="A315" s="1"/>
      <c r="B315" s="11"/>
      <c r="C315" s="11"/>
      <c r="D315" s="13"/>
    </row>
    <row r="316" spans="1:4" x14ac:dyDescent="0.25">
      <c r="A316" s="1"/>
      <c r="B316" s="11"/>
      <c r="C316" s="11"/>
      <c r="D316" s="13"/>
    </row>
    <row r="317" spans="1:4" x14ac:dyDescent="0.25">
      <c r="A317" s="1"/>
      <c r="B317" s="11"/>
      <c r="C317" s="11"/>
      <c r="D317" s="13"/>
    </row>
    <row r="318" spans="1:4" x14ac:dyDescent="0.25">
      <c r="A318" s="1"/>
      <c r="B318" s="11"/>
      <c r="C318" s="11"/>
      <c r="D318" s="13"/>
    </row>
    <row r="319" spans="1:4" x14ac:dyDescent="0.25">
      <c r="A319" s="1"/>
      <c r="B319" s="11"/>
      <c r="C319" s="11"/>
      <c r="D319" s="13"/>
    </row>
    <row r="320" spans="1:4" x14ac:dyDescent="0.25">
      <c r="A320" s="1"/>
      <c r="B320" s="11"/>
      <c r="C320" s="11"/>
      <c r="D320" s="13"/>
    </row>
    <row r="321" spans="1:4" x14ac:dyDescent="0.25">
      <c r="A321" s="1"/>
      <c r="B321" s="11"/>
      <c r="C321" s="11"/>
      <c r="D321" s="13"/>
    </row>
    <row r="322" spans="1:4" x14ac:dyDescent="0.25">
      <c r="A322" s="1"/>
      <c r="B322" s="11"/>
      <c r="C322" s="11"/>
      <c r="D322" s="13"/>
    </row>
    <row r="323" spans="1:4" x14ac:dyDescent="0.25">
      <c r="A323" s="1"/>
      <c r="B323" s="11"/>
      <c r="C323" s="11"/>
      <c r="D323" s="13"/>
    </row>
    <row r="324" spans="1:4" x14ac:dyDescent="0.25">
      <c r="A324" s="1"/>
      <c r="B324" s="11"/>
      <c r="C324" s="11"/>
      <c r="D324" s="13"/>
    </row>
    <row r="325" spans="1:4" x14ac:dyDescent="0.25">
      <c r="A325" s="1"/>
      <c r="B325" s="11"/>
      <c r="C325" s="11"/>
      <c r="D325" s="13"/>
    </row>
    <row r="326" spans="1:4" x14ac:dyDescent="0.25">
      <c r="A326" s="1"/>
      <c r="B326" s="11"/>
      <c r="C326" s="11"/>
      <c r="D326" s="13"/>
    </row>
    <row r="327" spans="1:4" x14ac:dyDescent="0.25">
      <c r="A327" s="1"/>
      <c r="B327" s="11"/>
      <c r="C327" s="11"/>
      <c r="D327" s="13"/>
    </row>
    <row r="328" spans="1:4" x14ac:dyDescent="0.25">
      <c r="A328" s="1"/>
      <c r="B328" s="11"/>
      <c r="C328" s="11"/>
      <c r="D328" s="13"/>
    </row>
    <row r="329" spans="1:4" x14ac:dyDescent="0.25">
      <c r="A329" s="1"/>
      <c r="B329" s="11"/>
      <c r="C329" s="11"/>
      <c r="D329" s="13"/>
    </row>
    <row r="330" spans="1:4" x14ac:dyDescent="0.25">
      <c r="A330" s="1"/>
      <c r="B330" s="11"/>
      <c r="C330" s="11"/>
      <c r="D330" s="13"/>
    </row>
    <row r="331" spans="1:4" x14ac:dyDescent="0.25">
      <c r="A331" s="1"/>
      <c r="B331" s="11"/>
      <c r="C331" s="11"/>
      <c r="D331" s="13"/>
    </row>
    <row r="332" spans="1:4" x14ac:dyDescent="0.25">
      <c r="A332" s="1"/>
      <c r="B332" s="11"/>
      <c r="C332" s="11"/>
      <c r="D332" s="13"/>
    </row>
    <row r="333" spans="1:4" x14ac:dyDescent="0.25">
      <c r="A333" s="1"/>
      <c r="B333" s="11"/>
      <c r="C333" s="11"/>
      <c r="D333" s="13"/>
    </row>
    <row r="334" spans="1:4" x14ac:dyDescent="0.25">
      <c r="A334" s="1"/>
      <c r="B334" s="11"/>
      <c r="C334" s="11"/>
      <c r="D334" s="13"/>
    </row>
    <row r="335" spans="1:4" x14ac:dyDescent="0.25">
      <c r="A335" s="1"/>
      <c r="B335" s="11"/>
      <c r="C335" s="11"/>
      <c r="D335" s="13"/>
    </row>
    <row r="336" spans="1:4" x14ac:dyDescent="0.25">
      <c r="A336" s="1"/>
      <c r="B336" s="11"/>
      <c r="C336" s="11"/>
      <c r="D336" s="13"/>
    </row>
    <row r="337" spans="1:4" x14ac:dyDescent="0.25">
      <c r="A337" s="1"/>
      <c r="B337" s="11"/>
      <c r="C337" s="11"/>
      <c r="D337" s="13"/>
    </row>
    <row r="338" spans="1:4" x14ac:dyDescent="0.25">
      <c r="A338" s="1"/>
      <c r="B338" s="11"/>
      <c r="C338" s="11"/>
      <c r="D338" s="13"/>
    </row>
    <row r="339" spans="1:4" x14ac:dyDescent="0.25">
      <c r="A339" s="1"/>
      <c r="B339" s="11"/>
      <c r="C339" s="11"/>
      <c r="D339" s="13"/>
    </row>
    <row r="340" spans="1:4" x14ac:dyDescent="0.25">
      <c r="A340" s="1"/>
      <c r="B340" s="11"/>
      <c r="C340" s="11"/>
      <c r="D340" s="13"/>
    </row>
    <row r="341" spans="1:4" x14ac:dyDescent="0.25">
      <c r="A341" s="1"/>
      <c r="B341" s="11"/>
      <c r="C341" s="11"/>
      <c r="D341" s="13"/>
    </row>
    <row r="342" spans="1:4" x14ac:dyDescent="0.25">
      <c r="A342" s="1"/>
      <c r="B342" s="11"/>
      <c r="C342" s="11"/>
      <c r="D342" s="13"/>
    </row>
    <row r="343" spans="1:4" x14ac:dyDescent="0.25">
      <c r="A343" s="1"/>
      <c r="B343" s="11"/>
      <c r="C343" s="11"/>
      <c r="D343" s="13"/>
    </row>
    <row r="344" spans="1:4" x14ac:dyDescent="0.25">
      <c r="A344" s="1"/>
      <c r="B344" s="11"/>
      <c r="C344" s="11"/>
      <c r="D344" s="13"/>
    </row>
    <row r="345" spans="1:4" x14ac:dyDescent="0.25">
      <c r="A345" s="1"/>
      <c r="B345" s="11"/>
      <c r="C345" s="11"/>
      <c r="D345" s="13"/>
    </row>
    <row r="346" spans="1:4" x14ac:dyDescent="0.25">
      <c r="A346" s="1"/>
      <c r="B346" s="11"/>
      <c r="C346" s="11"/>
      <c r="D346" s="13"/>
    </row>
    <row r="347" spans="1:4" x14ac:dyDescent="0.25">
      <c r="A347" s="1"/>
      <c r="B347" s="11"/>
      <c r="C347" s="11"/>
      <c r="D347" s="13"/>
    </row>
    <row r="348" spans="1:4" x14ac:dyDescent="0.25">
      <c r="A348" s="1"/>
      <c r="B348" s="11"/>
      <c r="C348" s="11"/>
      <c r="D348" s="13"/>
    </row>
    <row r="349" spans="1:4" x14ac:dyDescent="0.25">
      <c r="A349" s="1"/>
      <c r="B349" s="11"/>
      <c r="C349" s="11"/>
      <c r="D349" s="13"/>
    </row>
    <row r="350" spans="1:4" x14ac:dyDescent="0.25">
      <c r="A350" s="1"/>
      <c r="B350" s="11"/>
      <c r="C350" s="11"/>
      <c r="D350" s="13"/>
    </row>
    <row r="351" spans="1:4" x14ac:dyDescent="0.25">
      <c r="A351" s="1"/>
      <c r="B351" s="11"/>
      <c r="C351" s="11"/>
      <c r="D351" s="13"/>
    </row>
    <row r="352" spans="1:4" x14ac:dyDescent="0.25">
      <c r="A352" s="1"/>
      <c r="B352" s="11"/>
      <c r="C352" s="11"/>
      <c r="D352" s="13"/>
    </row>
    <row r="353" spans="1:4" x14ac:dyDescent="0.25">
      <c r="A353" s="1"/>
      <c r="B353" s="11"/>
      <c r="C353" s="11"/>
      <c r="D353" s="13"/>
    </row>
    <row r="354" spans="1:4" x14ac:dyDescent="0.25">
      <c r="A354" s="1"/>
      <c r="B354" s="11"/>
      <c r="C354" s="11"/>
      <c r="D354" s="13"/>
    </row>
    <row r="355" spans="1:4" x14ac:dyDescent="0.25">
      <c r="A355" s="1"/>
      <c r="B355" s="11"/>
      <c r="C355" s="11"/>
      <c r="D355" s="13"/>
    </row>
    <row r="356" spans="1:4" x14ac:dyDescent="0.25">
      <c r="A356" s="1"/>
      <c r="B356" s="11"/>
      <c r="C356" s="11"/>
      <c r="D356" s="13"/>
    </row>
    <row r="357" spans="1:4" x14ac:dyDescent="0.25">
      <c r="A357" s="1"/>
      <c r="B357" s="11"/>
      <c r="C357" s="11"/>
      <c r="D357" s="13"/>
    </row>
    <row r="358" spans="1:4" x14ac:dyDescent="0.25">
      <c r="A358" s="1"/>
      <c r="B358" s="11"/>
      <c r="C358" s="11"/>
      <c r="D358" s="13"/>
    </row>
    <row r="359" spans="1:4" x14ac:dyDescent="0.25">
      <c r="A359" s="1"/>
      <c r="B359" s="11"/>
      <c r="C359" s="11"/>
      <c r="D359" s="13"/>
    </row>
    <row r="360" spans="1:4" x14ac:dyDescent="0.25">
      <c r="A360" s="1"/>
      <c r="B360" s="11"/>
      <c r="C360" s="11"/>
      <c r="D360" s="13"/>
    </row>
    <row r="361" spans="1:4" x14ac:dyDescent="0.25">
      <c r="A361" s="1"/>
      <c r="B361" s="11"/>
      <c r="C361" s="11"/>
      <c r="D361" s="13"/>
    </row>
    <row r="362" spans="1:4" x14ac:dyDescent="0.25">
      <c r="A362" s="1"/>
      <c r="B362" s="11"/>
      <c r="C362" s="11"/>
      <c r="D362" s="13"/>
    </row>
    <row r="363" spans="1:4" x14ac:dyDescent="0.25">
      <c r="A363" s="1"/>
      <c r="B363" s="11"/>
      <c r="C363" s="11"/>
      <c r="D363" s="13"/>
    </row>
    <row r="364" spans="1:4" x14ac:dyDescent="0.25">
      <c r="A364" s="1"/>
      <c r="B364" s="11"/>
      <c r="C364" s="11"/>
      <c r="D364" s="13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4"/>
  <sheetViews>
    <sheetView workbookViewId="0">
      <selection activeCell="H7" sqref="H7"/>
    </sheetView>
  </sheetViews>
  <sheetFormatPr defaultRowHeight="15" x14ac:dyDescent="0.25"/>
  <cols>
    <col min="1" max="1" width="27.28515625" style="6" customWidth="1"/>
    <col min="2" max="2" width="34" style="6" customWidth="1"/>
    <col min="3" max="3" width="17.7109375" style="6" customWidth="1"/>
    <col min="4" max="4" width="21.85546875" style="6" customWidth="1"/>
    <col min="5" max="11" width="9.5703125" style="6" bestFit="1" customWidth="1"/>
    <col min="12" max="16384" width="9.140625" style="6"/>
  </cols>
  <sheetData>
    <row r="1" spans="1:16" x14ac:dyDescent="0.25">
      <c r="A1" s="20" t="s">
        <v>111</v>
      </c>
    </row>
    <row r="2" spans="1:16" x14ac:dyDescent="0.25">
      <c r="A2" s="34"/>
      <c r="B2" s="34" t="s">
        <v>88</v>
      </c>
      <c r="C2" s="34" t="s">
        <v>112</v>
      </c>
      <c r="D2" s="34" t="s">
        <v>89</v>
      </c>
      <c r="E2" s="34" t="s">
        <v>90</v>
      </c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16" x14ac:dyDescent="0.25">
      <c r="A3" s="33" t="s">
        <v>91</v>
      </c>
      <c r="B3" s="30">
        <v>22</v>
      </c>
      <c r="C3" s="35">
        <v>20</v>
      </c>
      <c r="D3" s="35">
        <v>10</v>
      </c>
      <c r="E3" s="35">
        <v>5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25">
      <c r="A4" s="6" t="s">
        <v>92</v>
      </c>
      <c r="B4" s="30">
        <v>21</v>
      </c>
      <c r="C4" s="35">
        <v>20</v>
      </c>
      <c r="D4" s="35">
        <v>10</v>
      </c>
      <c r="E4" s="35">
        <v>5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25">
      <c r="A5" s="33" t="s">
        <v>93</v>
      </c>
      <c r="B5" s="30">
        <v>21</v>
      </c>
      <c r="C5" s="35">
        <v>20</v>
      </c>
      <c r="D5" s="35">
        <v>10</v>
      </c>
      <c r="E5" s="35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25">
      <c r="A6" s="33" t="s">
        <v>94</v>
      </c>
      <c r="B6" s="30">
        <v>20</v>
      </c>
      <c r="C6" s="35">
        <v>20</v>
      </c>
      <c r="D6" s="35">
        <v>10</v>
      </c>
      <c r="E6" s="35">
        <v>5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25">
      <c r="A7" s="33" t="s">
        <v>95</v>
      </c>
      <c r="B7" s="30">
        <v>18</v>
      </c>
      <c r="C7" s="35">
        <v>20</v>
      </c>
      <c r="D7" s="35">
        <v>10</v>
      </c>
      <c r="E7" s="35">
        <v>5</v>
      </c>
    </row>
    <row r="8" spans="1:16" x14ac:dyDescent="0.25">
      <c r="A8" s="33"/>
      <c r="B8" s="30"/>
      <c r="C8" s="35">
        <v>20</v>
      </c>
      <c r="D8" s="35">
        <v>10</v>
      </c>
      <c r="E8" s="35">
        <v>5</v>
      </c>
    </row>
    <row r="9" spans="1:16" x14ac:dyDescent="0.25">
      <c r="A9" s="33" t="s">
        <v>96</v>
      </c>
      <c r="B9" s="30">
        <v>17</v>
      </c>
      <c r="C9" s="35">
        <v>20</v>
      </c>
      <c r="D9" s="35">
        <v>10</v>
      </c>
      <c r="E9" s="35">
        <v>5</v>
      </c>
    </row>
    <row r="10" spans="1:16" x14ac:dyDescent="0.25">
      <c r="A10" s="33" t="s">
        <v>97</v>
      </c>
      <c r="B10" s="30">
        <v>17</v>
      </c>
      <c r="C10" s="35">
        <v>20</v>
      </c>
      <c r="D10" s="35">
        <v>10</v>
      </c>
      <c r="E10" s="35">
        <v>5</v>
      </c>
    </row>
    <row r="11" spans="1:16" x14ac:dyDescent="0.25">
      <c r="A11" s="33" t="s">
        <v>98</v>
      </c>
      <c r="B11" s="30">
        <v>16</v>
      </c>
      <c r="C11" s="35">
        <v>20</v>
      </c>
      <c r="D11" s="35">
        <v>10</v>
      </c>
      <c r="E11" s="35">
        <v>5</v>
      </c>
    </row>
    <row r="12" spans="1:16" x14ac:dyDescent="0.25">
      <c r="A12" s="33" t="s">
        <v>99</v>
      </c>
      <c r="B12" s="30">
        <v>16</v>
      </c>
      <c r="C12" s="35">
        <v>20</v>
      </c>
      <c r="D12" s="35">
        <v>10</v>
      </c>
      <c r="E12" s="35">
        <v>5</v>
      </c>
    </row>
    <row r="13" spans="1:16" x14ac:dyDescent="0.25">
      <c r="A13" s="33" t="s">
        <v>100</v>
      </c>
      <c r="B13" s="30">
        <v>15</v>
      </c>
      <c r="C13" s="35">
        <v>20</v>
      </c>
      <c r="D13" s="35">
        <v>10</v>
      </c>
      <c r="E13" s="35">
        <v>5</v>
      </c>
    </row>
    <row r="14" spans="1:16" x14ac:dyDescent="0.25">
      <c r="A14" s="32"/>
      <c r="B14" s="35"/>
      <c r="C14" s="35">
        <v>20</v>
      </c>
      <c r="D14" s="35">
        <v>10</v>
      </c>
      <c r="E14" s="35">
        <v>5</v>
      </c>
    </row>
    <row r="15" spans="1:16" x14ac:dyDescent="0.25">
      <c r="A15" s="33" t="s">
        <v>101</v>
      </c>
      <c r="B15" s="30">
        <v>14</v>
      </c>
      <c r="C15" s="35">
        <v>20</v>
      </c>
      <c r="D15" s="35">
        <v>10</v>
      </c>
      <c r="E15" s="35">
        <v>5</v>
      </c>
    </row>
    <row r="16" spans="1:16" x14ac:dyDescent="0.25">
      <c r="A16" s="33" t="s">
        <v>102</v>
      </c>
      <c r="B16" s="30">
        <v>14</v>
      </c>
      <c r="C16" s="35">
        <v>20</v>
      </c>
      <c r="D16" s="35">
        <v>10</v>
      </c>
      <c r="E16" s="35">
        <v>5</v>
      </c>
    </row>
    <row r="17" spans="1:5" x14ac:dyDescent="0.25">
      <c r="A17" s="33" t="s">
        <v>103</v>
      </c>
      <c r="B17" s="30">
        <v>14</v>
      </c>
      <c r="C17" s="35">
        <v>20</v>
      </c>
      <c r="D17" s="35">
        <v>10</v>
      </c>
      <c r="E17" s="35">
        <v>5</v>
      </c>
    </row>
    <row r="18" spans="1:5" x14ac:dyDescent="0.25">
      <c r="A18" s="33" t="s">
        <v>104</v>
      </c>
      <c r="B18" s="30">
        <v>13</v>
      </c>
      <c r="C18" s="35">
        <v>20</v>
      </c>
      <c r="D18" s="35">
        <v>10</v>
      </c>
      <c r="E18" s="35">
        <v>5</v>
      </c>
    </row>
    <row r="19" spans="1:5" x14ac:dyDescent="0.25">
      <c r="A19" s="33" t="s">
        <v>105</v>
      </c>
      <c r="B19" s="30">
        <v>13</v>
      </c>
      <c r="C19" s="35">
        <v>20</v>
      </c>
      <c r="D19" s="35">
        <v>10</v>
      </c>
      <c r="E19" s="35">
        <v>5</v>
      </c>
    </row>
    <row r="20" spans="1:5" x14ac:dyDescent="0.25">
      <c r="A20" s="32"/>
      <c r="B20" s="35"/>
      <c r="C20" s="35">
        <v>20</v>
      </c>
      <c r="D20" s="35">
        <v>10</v>
      </c>
      <c r="E20" s="35">
        <v>5</v>
      </c>
    </row>
    <row r="21" spans="1:5" x14ac:dyDescent="0.25">
      <c r="A21" s="33" t="s">
        <v>106</v>
      </c>
      <c r="B21" s="30">
        <v>12</v>
      </c>
      <c r="C21" s="35">
        <v>20</v>
      </c>
      <c r="D21" s="35">
        <v>10</v>
      </c>
      <c r="E21" s="35">
        <v>5</v>
      </c>
    </row>
    <row r="22" spans="1:5" x14ac:dyDescent="0.25">
      <c r="A22" s="33" t="s">
        <v>107</v>
      </c>
      <c r="B22" s="30">
        <v>12</v>
      </c>
      <c r="C22" s="35">
        <v>20</v>
      </c>
      <c r="D22" s="35">
        <v>10</v>
      </c>
      <c r="E22" s="35">
        <v>5</v>
      </c>
    </row>
    <row r="23" spans="1:5" x14ac:dyDescent="0.25">
      <c r="A23" s="33" t="s">
        <v>108</v>
      </c>
      <c r="B23" s="30">
        <v>12</v>
      </c>
      <c r="C23" s="35">
        <v>20</v>
      </c>
      <c r="D23" s="35">
        <v>10</v>
      </c>
      <c r="E23" s="35">
        <v>5</v>
      </c>
    </row>
    <row r="24" spans="1:5" x14ac:dyDescent="0.25">
      <c r="A24" s="33" t="s">
        <v>109</v>
      </c>
      <c r="B24" s="30">
        <v>11</v>
      </c>
      <c r="C24" s="35">
        <v>20</v>
      </c>
      <c r="D24" s="35">
        <v>10</v>
      </c>
      <c r="E24" s="35">
        <v>5</v>
      </c>
    </row>
    <row r="25" spans="1:5" x14ac:dyDescent="0.25">
      <c r="A25" s="33" t="s">
        <v>110</v>
      </c>
      <c r="B25" s="30">
        <v>8</v>
      </c>
      <c r="C25" s="35">
        <v>20</v>
      </c>
      <c r="D25" s="35">
        <v>10</v>
      </c>
      <c r="E25" s="35">
        <v>5</v>
      </c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I23" sqref="I23"/>
    </sheetView>
  </sheetViews>
  <sheetFormatPr defaultRowHeight="15" x14ac:dyDescent="0.25"/>
  <cols>
    <col min="1" max="1" width="27.28515625" style="6" customWidth="1"/>
    <col min="2" max="2" width="14.140625" style="6" customWidth="1"/>
    <col min="3" max="3" width="8.42578125" style="6" customWidth="1"/>
    <col min="4" max="4" width="9.85546875" style="6" customWidth="1"/>
    <col min="5" max="11" width="9.5703125" style="6" bestFit="1" customWidth="1"/>
    <col min="12" max="16384" width="9.140625" style="6"/>
  </cols>
  <sheetData>
    <row r="1" spans="1:15" x14ac:dyDescent="0.25">
      <c r="A1" s="20" t="s">
        <v>113</v>
      </c>
    </row>
    <row r="2" spans="1:15" x14ac:dyDescent="0.25">
      <c r="A2" s="38" t="s">
        <v>87</v>
      </c>
      <c r="B2" s="37">
        <v>2013</v>
      </c>
      <c r="C2" s="37">
        <v>2014</v>
      </c>
      <c r="D2" s="37">
        <v>2016</v>
      </c>
      <c r="E2" s="37">
        <v>2017</v>
      </c>
      <c r="F2" s="37">
        <v>2018</v>
      </c>
      <c r="G2" s="37">
        <v>2019</v>
      </c>
      <c r="H2" s="37">
        <v>2020</v>
      </c>
      <c r="I2" s="37">
        <v>2021</v>
      </c>
      <c r="J2" s="37">
        <v>2022</v>
      </c>
      <c r="K2" s="37">
        <v>2023</v>
      </c>
      <c r="L2" s="37">
        <v>2024</v>
      </c>
      <c r="M2" s="23"/>
    </row>
    <row r="3" spans="1:15" x14ac:dyDescent="0.25">
      <c r="A3" s="6" t="s">
        <v>114</v>
      </c>
      <c r="B3" s="30">
        <v>148</v>
      </c>
      <c r="C3" s="30">
        <v>117</v>
      </c>
      <c r="D3" s="30">
        <v>75</v>
      </c>
      <c r="E3" s="30">
        <v>135</v>
      </c>
      <c r="F3" s="30">
        <v>138</v>
      </c>
      <c r="G3" s="30">
        <v>96</v>
      </c>
      <c r="H3" s="30">
        <v>64</v>
      </c>
      <c r="I3" s="30">
        <v>91</v>
      </c>
      <c r="J3" s="30">
        <v>104</v>
      </c>
      <c r="K3" s="30">
        <v>75</v>
      </c>
      <c r="L3" s="30">
        <v>89</v>
      </c>
      <c r="M3" s="8"/>
    </row>
    <row r="4" spans="1:15" x14ac:dyDescent="0.25">
      <c r="A4" s="6" t="s">
        <v>92</v>
      </c>
      <c r="B4" s="30">
        <v>105</v>
      </c>
      <c r="C4" s="30">
        <v>130</v>
      </c>
      <c r="D4" s="30">
        <v>55</v>
      </c>
      <c r="E4" s="30">
        <v>116</v>
      </c>
      <c r="F4" s="30">
        <v>127</v>
      </c>
      <c r="G4" s="30">
        <v>103</v>
      </c>
      <c r="H4" s="30">
        <v>91</v>
      </c>
      <c r="I4" s="30">
        <v>133</v>
      </c>
      <c r="J4" s="30">
        <v>113</v>
      </c>
      <c r="K4" s="30">
        <v>86</v>
      </c>
      <c r="L4" s="30">
        <v>103</v>
      </c>
      <c r="M4" s="8"/>
    </row>
    <row r="5" spans="1:15" x14ac:dyDescent="0.25">
      <c r="A5" s="6" t="s">
        <v>91</v>
      </c>
      <c r="B5" s="30"/>
      <c r="C5" s="30"/>
      <c r="D5" s="30"/>
      <c r="E5" s="30"/>
      <c r="F5" s="30"/>
      <c r="G5" s="30"/>
      <c r="H5" s="30"/>
      <c r="I5" s="30">
        <v>70</v>
      </c>
      <c r="J5" s="30">
        <v>117</v>
      </c>
      <c r="K5" s="30">
        <v>82</v>
      </c>
      <c r="L5" s="30">
        <v>116</v>
      </c>
      <c r="M5" s="8"/>
    </row>
    <row r="6" spans="1:15" x14ac:dyDescent="0.25">
      <c r="A6" s="6" t="s">
        <v>115</v>
      </c>
      <c r="B6" s="30">
        <v>18</v>
      </c>
      <c r="C6" s="30">
        <v>18</v>
      </c>
      <c r="D6" s="30">
        <v>18</v>
      </c>
      <c r="E6" s="30">
        <v>18</v>
      </c>
      <c r="F6" s="30">
        <v>18</v>
      </c>
      <c r="G6" s="30">
        <v>18</v>
      </c>
      <c r="H6" s="30">
        <v>18</v>
      </c>
      <c r="I6" s="30">
        <v>18</v>
      </c>
      <c r="J6" s="30">
        <v>18</v>
      </c>
      <c r="K6" s="30">
        <v>18</v>
      </c>
      <c r="L6" s="30">
        <v>18</v>
      </c>
      <c r="M6" s="8"/>
    </row>
    <row r="7" spans="1:15" x14ac:dyDescent="0.25">
      <c r="A7" s="33"/>
      <c r="B7" s="30"/>
      <c r="C7" s="35"/>
      <c r="D7" s="35"/>
      <c r="E7" s="35"/>
    </row>
    <row r="8" spans="1:15" x14ac:dyDescent="0.25">
      <c r="A8" s="33"/>
      <c r="B8" s="30"/>
      <c r="C8" s="35"/>
      <c r="D8" s="35"/>
      <c r="E8" s="35"/>
    </row>
    <row r="9" spans="1:15" x14ac:dyDescent="0.25">
      <c r="A9" s="28" t="s">
        <v>116</v>
      </c>
      <c r="B9" s="37">
        <v>2010</v>
      </c>
      <c r="C9" s="37">
        <v>2011</v>
      </c>
      <c r="D9" s="37">
        <v>2012</v>
      </c>
      <c r="E9" s="37">
        <v>2013</v>
      </c>
      <c r="F9" s="37">
        <v>2014</v>
      </c>
      <c r="G9" s="37">
        <v>2016</v>
      </c>
      <c r="H9" s="37">
        <v>2017</v>
      </c>
      <c r="I9" s="37">
        <v>2018</v>
      </c>
      <c r="J9" s="37">
        <v>2019</v>
      </c>
      <c r="K9" s="37">
        <v>2020</v>
      </c>
      <c r="L9" s="37">
        <v>2021</v>
      </c>
      <c r="M9" s="37">
        <v>2022</v>
      </c>
      <c r="N9" s="37">
        <v>2023</v>
      </c>
      <c r="O9" s="37">
        <v>2024</v>
      </c>
    </row>
    <row r="10" spans="1:15" x14ac:dyDescent="0.25">
      <c r="A10" s="36" t="s">
        <v>114</v>
      </c>
      <c r="B10" s="30">
        <v>160</v>
      </c>
      <c r="C10" s="30">
        <v>149</v>
      </c>
      <c r="D10" s="30">
        <v>112</v>
      </c>
      <c r="E10" s="30">
        <v>121</v>
      </c>
      <c r="F10" s="30">
        <v>127</v>
      </c>
      <c r="G10" s="30">
        <v>58</v>
      </c>
      <c r="H10" s="30">
        <v>81</v>
      </c>
      <c r="I10" s="30">
        <v>90</v>
      </c>
      <c r="J10" s="30">
        <v>65</v>
      </c>
      <c r="K10" s="30">
        <v>39</v>
      </c>
      <c r="L10" s="30">
        <v>83</v>
      </c>
      <c r="M10" s="30">
        <v>90</v>
      </c>
      <c r="N10" s="30">
        <v>48</v>
      </c>
      <c r="O10" s="30">
        <v>66</v>
      </c>
    </row>
    <row r="11" spans="1:15" x14ac:dyDescent="0.25">
      <c r="A11" s="36" t="s">
        <v>92</v>
      </c>
      <c r="B11" s="30">
        <v>71</v>
      </c>
      <c r="C11" s="30">
        <v>68</v>
      </c>
      <c r="D11" s="30">
        <v>64</v>
      </c>
      <c r="E11" s="30">
        <v>69</v>
      </c>
      <c r="F11" s="30">
        <v>84</v>
      </c>
      <c r="G11" s="30">
        <v>42</v>
      </c>
      <c r="H11" s="30">
        <v>93</v>
      </c>
      <c r="I11" s="30">
        <v>85</v>
      </c>
      <c r="J11" s="30">
        <v>80</v>
      </c>
      <c r="K11" s="30">
        <v>64</v>
      </c>
      <c r="L11" s="30">
        <v>90</v>
      </c>
      <c r="M11" s="30">
        <v>75</v>
      </c>
      <c r="N11" s="30">
        <v>58</v>
      </c>
      <c r="O11" s="30">
        <v>74</v>
      </c>
    </row>
    <row r="12" spans="1:15" x14ac:dyDescent="0.25">
      <c r="A12" s="36" t="s">
        <v>91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>
        <v>30</v>
      </c>
      <c r="M12" s="30">
        <v>51</v>
      </c>
      <c r="N12" s="30">
        <v>41</v>
      </c>
      <c r="O12" s="30">
        <v>65</v>
      </c>
    </row>
    <row r="13" spans="1:15" x14ac:dyDescent="0.25">
      <c r="A13" s="36" t="s">
        <v>115</v>
      </c>
      <c r="B13" s="30">
        <v>18</v>
      </c>
      <c r="C13" s="30">
        <v>18</v>
      </c>
      <c r="D13" s="30">
        <v>18</v>
      </c>
      <c r="E13" s="30">
        <v>18</v>
      </c>
      <c r="F13" s="30">
        <v>18</v>
      </c>
      <c r="G13" s="30">
        <v>18</v>
      </c>
      <c r="H13" s="30">
        <v>18</v>
      </c>
      <c r="I13" s="30">
        <v>18</v>
      </c>
      <c r="J13" s="30">
        <v>18</v>
      </c>
      <c r="K13" s="30">
        <v>18</v>
      </c>
      <c r="L13" s="30">
        <v>18</v>
      </c>
      <c r="M13" s="30">
        <v>18</v>
      </c>
      <c r="N13" s="30">
        <v>18</v>
      </c>
      <c r="O13" s="30">
        <v>18</v>
      </c>
    </row>
    <row r="14" spans="1:15" x14ac:dyDescent="0.25">
      <c r="A14" s="32"/>
      <c r="B14" s="35"/>
      <c r="C14" s="35"/>
      <c r="D14" s="35"/>
      <c r="E14" s="35"/>
    </row>
    <row r="15" spans="1:15" x14ac:dyDescent="0.25">
      <c r="A15" s="33"/>
      <c r="B15" s="30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33"/>
      <c r="B19" s="30"/>
      <c r="C19" s="35"/>
      <c r="D19" s="35"/>
      <c r="E19" s="35"/>
    </row>
    <row r="20" spans="1:5" x14ac:dyDescent="0.25">
      <c r="A20" s="32"/>
      <c r="B20" s="35"/>
      <c r="C20" s="35"/>
      <c r="D20" s="35"/>
      <c r="E20" s="35"/>
    </row>
    <row r="21" spans="1:5" x14ac:dyDescent="0.25">
      <c r="A21" s="33"/>
      <c r="B21" s="30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4"/>
  <sheetViews>
    <sheetView workbookViewId="0">
      <selection activeCell="I27" sqref="I27"/>
    </sheetView>
  </sheetViews>
  <sheetFormatPr defaultRowHeight="15" x14ac:dyDescent="0.25"/>
  <cols>
    <col min="1" max="1" width="27.28515625" style="6" customWidth="1"/>
    <col min="2" max="2" width="25.85546875" style="6" customWidth="1"/>
    <col min="3" max="3" width="20.42578125" style="6" customWidth="1"/>
    <col min="4" max="4" width="21.85546875" style="6" customWidth="1"/>
    <col min="5" max="5" width="23.42578125" style="6" customWidth="1"/>
    <col min="6" max="6" width="19.7109375" style="6" customWidth="1"/>
    <col min="7" max="7" width="20.42578125" style="6" customWidth="1"/>
    <col min="8" max="8" width="30" style="6" customWidth="1"/>
    <col min="9" max="9" width="10.5703125" style="6" bestFit="1" customWidth="1"/>
    <col min="10" max="11" width="9.5703125" style="6" bestFit="1" customWidth="1"/>
    <col min="12" max="16384" width="9.140625" style="6"/>
  </cols>
  <sheetData>
    <row r="1" spans="1:15" x14ac:dyDescent="0.25">
      <c r="A1" s="20" t="s">
        <v>117</v>
      </c>
    </row>
    <row r="2" spans="1:15" x14ac:dyDescent="0.25">
      <c r="A2" s="3"/>
      <c r="B2" s="41" t="s">
        <v>118</v>
      </c>
      <c r="C2" s="41" t="s">
        <v>119</v>
      </c>
      <c r="D2" s="41" t="s">
        <v>120</v>
      </c>
      <c r="E2" s="41" t="s">
        <v>121</v>
      </c>
      <c r="F2" s="41" t="s">
        <v>122</v>
      </c>
      <c r="G2" s="41" t="s">
        <v>123</v>
      </c>
      <c r="H2" s="41" t="s">
        <v>124</v>
      </c>
      <c r="I2" s="41" t="s">
        <v>125</v>
      </c>
      <c r="J2" s="36"/>
      <c r="K2" s="36"/>
      <c r="L2" s="36"/>
      <c r="M2" s="23"/>
    </row>
    <row r="3" spans="1:15" x14ac:dyDescent="0.25">
      <c r="A3" s="6" t="s">
        <v>116</v>
      </c>
      <c r="B3" s="40">
        <v>53.550701640903519</v>
      </c>
      <c r="C3" s="40">
        <v>9.1299011593143096</v>
      </c>
      <c r="D3" s="40">
        <v>4.7960227012701306</v>
      </c>
      <c r="E3" s="40">
        <v>5.8642925366001686</v>
      </c>
      <c r="F3" s="40">
        <v>21.483409332037532</v>
      </c>
      <c r="G3" s="40">
        <v>2.0445311106501109</v>
      </c>
      <c r="H3" s="40">
        <v>1.6709426333027071</v>
      </c>
      <c r="I3" s="40">
        <v>1.4601988859215254</v>
      </c>
      <c r="J3" s="30"/>
      <c r="K3" s="30"/>
      <c r="L3" s="30"/>
      <c r="M3" s="8"/>
    </row>
    <row r="4" spans="1:15" x14ac:dyDescent="0.25">
      <c r="A4" s="6" t="s">
        <v>87</v>
      </c>
      <c r="B4" s="40">
        <v>73.87157988217551</v>
      </c>
      <c r="C4" s="40">
        <v>8.5286606556921924</v>
      </c>
      <c r="D4" s="40">
        <v>6.3008649467595639</v>
      </c>
      <c r="E4" s="40">
        <v>3.7571183708686515</v>
      </c>
      <c r="F4" s="40">
        <v>2.5287654347982582</v>
      </c>
      <c r="G4" s="40">
        <v>2.2376086370109767</v>
      </c>
      <c r="H4" s="40">
        <v>1.9849411371977093</v>
      </c>
      <c r="I4" s="40">
        <v>0.79046093549713248</v>
      </c>
      <c r="J4" s="30"/>
      <c r="K4" s="30"/>
      <c r="L4" s="30"/>
      <c r="M4" s="8"/>
    </row>
    <row r="5" spans="1:15" x14ac:dyDescent="0.25">
      <c r="A5" s="6" t="s">
        <v>126</v>
      </c>
      <c r="B5" s="40">
        <v>14.173313154512352</v>
      </c>
      <c r="C5" s="40">
        <v>34.803598364465579</v>
      </c>
      <c r="D5" s="40">
        <v>0.68748660474382683</v>
      </c>
      <c r="E5" s="40">
        <v>11.370474144629988</v>
      </c>
      <c r="F5" s="40">
        <v>11.760905923987135</v>
      </c>
      <c r="G5" s="40">
        <v>9.5594702624687695</v>
      </c>
      <c r="H5" s="40">
        <v>17.28529905455969</v>
      </c>
      <c r="I5" s="40">
        <v>0.3594524906326606</v>
      </c>
      <c r="J5" s="30"/>
      <c r="K5" s="30"/>
      <c r="L5" s="30"/>
      <c r="M5" s="8"/>
    </row>
    <row r="6" spans="1:15" x14ac:dyDescent="0.25">
      <c r="A6" s="6" t="s">
        <v>127</v>
      </c>
      <c r="B6" s="40">
        <v>7.9591172945930779</v>
      </c>
      <c r="C6" s="40">
        <v>1.3673819599905712</v>
      </c>
      <c r="D6" s="40">
        <v>0.24723907553583493</v>
      </c>
      <c r="E6" s="40">
        <v>35.644939777519852</v>
      </c>
      <c r="F6" s="40">
        <v>0</v>
      </c>
      <c r="G6" s="40">
        <v>34.407943730567837</v>
      </c>
      <c r="H6" s="40">
        <v>11.035866828528842</v>
      </c>
      <c r="I6" s="40">
        <v>9.3375113332639774</v>
      </c>
      <c r="J6" s="30"/>
      <c r="K6" s="30"/>
      <c r="L6" s="30"/>
      <c r="M6" s="8"/>
    </row>
    <row r="7" spans="1:15" x14ac:dyDescent="0.25">
      <c r="A7" s="6" t="s">
        <v>128</v>
      </c>
      <c r="B7" s="40">
        <v>76.392217254959803</v>
      </c>
      <c r="C7" s="40">
        <v>1.0729929364434911</v>
      </c>
      <c r="D7" s="40">
        <v>15.259181356062538</v>
      </c>
      <c r="E7" s="40">
        <v>0</v>
      </c>
      <c r="F7" s="40">
        <v>0</v>
      </c>
      <c r="G7" s="40">
        <v>0.48883871982783195</v>
      </c>
      <c r="H7" s="40">
        <v>0.32447194830798254</v>
      </c>
      <c r="I7" s="40">
        <v>6.4405580981992463</v>
      </c>
    </row>
    <row r="8" spans="1:15" x14ac:dyDescent="0.25">
      <c r="A8" s="33"/>
      <c r="B8" s="30"/>
      <c r="C8" s="35"/>
      <c r="D8" s="35"/>
      <c r="E8" s="35"/>
    </row>
    <row r="9" spans="1:15" x14ac:dyDescent="0.25">
      <c r="A9" s="39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</row>
    <row r="10" spans="1:15" x14ac:dyDescent="0.25">
      <c r="A10" s="3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</row>
    <row r="11" spans="1:15" x14ac:dyDescent="0.25">
      <c r="A11" s="36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</row>
    <row r="12" spans="1:15" x14ac:dyDescent="0.25">
      <c r="A12" s="36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</row>
    <row r="13" spans="1:15" x14ac:dyDescent="0.25">
      <c r="A13" s="36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x14ac:dyDescent="0.25">
      <c r="A14" s="32"/>
      <c r="B14" s="35"/>
      <c r="C14" s="35"/>
      <c r="D14" s="35"/>
      <c r="E14" s="35"/>
    </row>
    <row r="15" spans="1:15" x14ac:dyDescent="0.25">
      <c r="A15" s="33"/>
      <c r="B15" s="30"/>
      <c r="C15" s="35"/>
      <c r="D15" s="35"/>
      <c r="E15" s="35"/>
    </row>
    <row r="16" spans="1:15" x14ac:dyDescent="0.25">
      <c r="A16" s="33"/>
      <c r="B16" s="30"/>
      <c r="C16" s="35"/>
      <c r="D16" s="35"/>
      <c r="E16" s="35"/>
    </row>
    <row r="17" spans="1:5" x14ac:dyDescent="0.25">
      <c r="A17" s="33"/>
      <c r="B17" s="30"/>
      <c r="C17" s="35"/>
      <c r="D17" s="35"/>
      <c r="E17" s="35"/>
    </row>
    <row r="18" spans="1:5" x14ac:dyDescent="0.25">
      <c r="A18" s="33"/>
      <c r="B18" s="30"/>
      <c r="C18" s="35"/>
      <c r="D18" s="35"/>
      <c r="E18" s="35"/>
    </row>
    <row r="19" spans="1:5" x14ac:dyDescent="0.25">
      <c r="A19" s="33"/>
      <c r="B19" s="30"/>
      <c r="C19" s="35"/>
      <c r="D19" s="35"/>
      <c r="E19" s="35"/>
    </row>
    <row r="20" spans="1:5" x14ac:dyDescent="0.25">
      <c r="A20" s="32"/>
      <c r="B20" s="35"/>
      <c r="C20" s="35"/>
      <c r="D20" s="35"/>
      <c r="E20" s="35"/>
    </row>
    <row r="21" spans="1:5" x14ac:dyDescent="0.25">
      <c r="A21" s="33"/>
      <c r="B21" s="30"/>
      <c r="C21" s="35"/>
      <c r="D21" s="35"/>
      <c r="E21" s="35"/>
    </row>
    <row r="22" spans="1:5" x14ac:dyDescent="0.25">
      <c r="A22" s="33"/>
      <c r="B22" s="30"/>
      <c r="C22" s="35"/>
      <c r="D22" s="35"/>
      <c r="E22" s="35"/>
    </row>
    <row r="23" spans="1:5" x14ac:dyDescent="0.25">
      <c r="A23" s="33"/>
      <c r="B23" s="30"/>
      <c r="C23" s="35"/>
      <c r="D23" s="35"/>
      <c r="E23" s="35"/>
    </row>
    <row r="24" spans="1:5" x14ac:dyDescent="0.25">
      <c r="A24" s="33"/>
      <c r="B24" s="30"/>
      <c r="C24" s="35"/>
      <c r="D24" s="35"/>
      <c r="E24" s="35"/>
    </row>
    <row r="25" spans="1:5" x14ac:dyDescent="0.25">
      <c r="A25" s="33"/>
      <c r="B25" s="30"/>
      <c r="C25" s="35"/>
      <c r="D25" s="35"/>
      <c r="E25" s="35"/>
    </row>
    <row r="26" spans="1:5" x14ac:dyDescent="0.25">
      <c r="B26" s="29"/>
      <c r="C26" s="30"/>
      <c r="D26" s="31"/>
    </row>
    <row r="27" spans="1:5" x14ac:dyDescent="0.25">
      <c r="B27" s="29"/>
      <c r="C27" s="30"/>
      <c r="D27" s="31"/>
    </row>
    <row r="28" spans="1:5" x14ac:dyDescent="0.25">
      <c r="B28" s="29"/>
      <c r="C28" s="30"/>
      <c r="D28" s="31"/>
    </row>
    <row r="29" spans="1:5" x14ac:dyDescent="0.25">
      <c r="B29" s="29"/>
      <c r="C29" s="30"/>
      <c r="D29" s="31"/>
    </row>
    <row r="30" spans="1:5" x14ac:dyDescent="0.25">
      <c r="B30" s="29"/>
      <c r="C30" s="30"/>
      <c r="D30" s="31"/>
    </row>
    <row r="31" spans="1:5" x14ac:dyDescent="0.25">
      <c r="B31" s="29"/>
      <c r="C31" s="30"/>
      <c r="D31" s="31"/>
    </row>
    <row r="32" spans="1:5" x14ac:dyDescent="0.25">
      <c r="B32" s="29"/>
      <c r="C32" s="30"/>
      <c r="D32" s="31"/>
    </row>
    <row r="33" spans="2:4" x14ac:dyDescent="0.25">
      <c r="B33" s="30"/>
      <c r="C33" s="30"/>
      <c r="D33" s="31"/>
    </row>
    <row r="34" spans="2:4" x14ac:dyDescent="0.25">
      <c r="B34" s="30"/>
      <c r="C34" s="30"/>
      <c r="D34" s="31"/>
    </row>
    <row r="35" spans="2:4" x14ac:dyDescent="0.25">
      <c r="B35" s="30"/>
      <c r="C35" s="30"/>
      <c r="D35" s="31"/>
    </row>
    <row r="36" spans="2:4" x14ac:dyDescent="0.25">
      <c r="B36" s="30"/>
      <c r="C36" s="30"/>
      <c r="D36" s="31"/>
    </row>
    <row r="37" spans="2:4" x14ac:dyDescent="0.25">
      <c r="B37" s="30"/>
      <c r="C37" s="30"/>
      <c r="D37" s="31"/>
    </row>
    <row r="38" spans="2:4" x14ac:dyDescent="0.25">
      <c r="B38" s="30"/>
      <c r="C38" s="30"/>
      <c r="D38" s="31"/>
    </row>
    <row r="39" spans="2:4" x14ac:dyDescent="0.25">
      <c r="B39" s="30"/>
      <c r="C39" s="30"/>
      <c r="D39" s="31"/>
    </row>
    <row r="40" spans="2:4" x14ac:dyDescent="0.25">
      <c r="B40" s="30"/>
      <c r="C40" s="30"/>
      <c r="D40" s="31"/>
    </row>
    <row r="41" spans="2:4" x14ac:dyDescent="0.25">
      <c r="B41" s="30"/>
      <c r="C41" s="30"/>
      <c r="D41" s="31"/>
    </row>
    <row r="42" spans="2:4" x14ac:dyDescent="0.25">
      <c r="B42" s="30"/>
      <c r="C42" s="30"/>
      <c r="D42" s="31"/>
    </row>
    <row r="43" spans="2:4" x14ac:dyDescent="0.25">
      <c r="B43" s="30"/>
      <c r="C43" s="30"/>
      <c r="D43" s="31"/>
    </row>
    <row r="44" spans="2:4" x14ac:dyDescent="0.25">
      <c r="B44" s="30"/>
      <c r="C44" s="30"/>
      <c r="D44" s="31"/>
    </row>
    <row r="45" spans="2:4" x14ac:dyDescent="0.25">
      <c r="B45" s="30"/>
      <c r="C45" s="30"/>
      <c r="D45" s="31"/>
    </row>
    <row r="46" spans="2:4" x14ac:dyDescent="0.25">
      <c r="B46" s="30"/>
      <c r="C46" s="30"/>
      <c r="D46" s="31"/>
    </row>
    <row r="47" spans="2:4" x14ac:dyDescent="0.25">
      <c r="B47" s="30"/>
      <c r="C47" s="30"/>
      <c r="D47" s="31"/>
    </row>
    <row r="48" spans="2:4" x14ac:dyDescent="0.25">
      <c r="B48" s="30"/>
      <c r="C48" s="30"/>
      <c r="D48" s="31"/>
    </row>
    <row r="49" spans="2:4" x14ac:dyDescent="0.25">
      <c r="B49" s="30"/>
      <c r="C49" s="30"/>
      <c r="D49" s="31"/>
    </row>
    <row r="50" spans="2:4" x14ac:dyDescent="0.25">
      <c r="B50" s="30"/>
      <c r="C50" s="30"/>
      <c r="D50" s="31"/>
    </row>
    <row r="51" spans="2:4" x14ac:dyDescent="0.25">
      <c r="B51" s="30"/>
      <c r="C51" s="30"/>
      <c r="D51" s="31"/>
    </row>
    <row r="52" spans="2:4" x14ac:dyDescent="0.25">
      <c r="B52" s="30"/>
      <c r="C52" s="30"/>
      <c r="D52" s="31"/>
    </row>
    <row r="53" spans="2:4" x14ac:dyDescent="0.25">
      <c r="B53" s="30"/>
      <c r="C53" s="30"/>
      <c r="D53" s="31"/>
    </row>
    <row r="54" spans="2:4" x14ac:dyDescent="0.25">
      <c r="B54" s="30"/>
      <c r="C54" s="30"/>
      <c r="D54" s="31"/>
    </row>
    <row r="55" spans="2:4" x14ac:dyDescent="0.25">
      <c r="B55" s="30"/>
      <c r="C55" s="30"/>
      <c r="D55" s="31"/>
    </row>
    <row r="56" spans="2:4" x14ac:dyDescent="0.25">
      <c r="B56" s="30"/>
      <c r="C56" s="30"/>
      <c r="D56" s="31"/>
    </row>
    <row r="57" spans="2:4" x14ac:dyDescent="0.25">
      <c r="B57" s="30"/>
      <c r="C57" s="30"/>
      <c r="D57" s="31"/>
    </row>
    <row r="58" spans="2:4" x14ac:dyDescent="0.25">
      <c r="B58" s="30"/>
      <c r="C58" s="30"/>
      <c r="D58" s="31"/>
    </row>
    <row r="59" spans="2:4" x14ac:dyDescent="0.25">
      <c r="B59" s="30"/>
      <c r="C59" s="30"/>
      <c r="D59" s="31"/>
    </row>
    <row r="60" spans="2:4" x14ac:dyDescent="0.25">
      <c r="B60" s="30"/>
      <c r="C60" s="30"/>
      <c r="D60" s="31"/>
    </row>
    <row r="61" spans="2:4" x14ac:dyDescent="0.25">
      <c r="B61" s="30"/>
      <c r="C61" s="30"/>
      <c r="D61" s="31"/>
    </row>
    <row r="62" spans="2:4" x14ac:dyDescent="0.25">
      <c r="B62" s="30"/>
      <c r="C62" s="30"/>
      <c r="D62" s="31"/>
    </row>
    <row r="63" spans="2:4" x14ac:dyDescent="0.25">
      <c r="B63" s="30"/>
      <c r="C63" s="30"/>
      <c r="D63" s="31"/>
    </row>
    <row r="64" spans="2:4" x14ac:dyDescent="0.25">
      <c r="B64" s="30"/>
      <c r="C64" s="30"/>
      <c r="D64" s="31"/>
    </row>
    <row r="65" spans="2:4" x14ac:dyDescent="0.25">
      <c r="B65" s="30"/>
      <c r="C65" s="30"/>
      <c r="D65" s="31"/>
    </row>
    <row r="66" spans="2:4" x14ac:dyDescent="0.25">
      <c r="B66" s="30"/>
      <c r="C66" s="30"/>
      <c r="D66" s="31"/>
    </row>
    <row r="67" spans="2:4" x14ac:dyDescent="0.25">
      <c r="B67" s="30"/>
      <c r="C67" s="30"/>
      <c r="D67" s="31"/>
    </row>
    <row r="68" spans="2:4" x14ac:dyDescent="0.25">
      <c r="B68" s="30"/>
      <c r="C68" s="30"/>
      <c r="D68" s="31"/>
    </row>
    <row r="69" spans="2:4" x14ac:dyDescent="0.25">
      <c r="B69" s="30"/>
      <c r="C69" s="30"/>
      <c r="D69" s="31"/>
    </row>
    <row r="70" spans="2:4" x14ac:dyDescent="0.25">
      <c r="B70" s="30"/>
      <c r="C70" s="30"/>
      <c r="D70" s="31"/>
    </row>
    <row r="71" spans="2:4" x14ac:dyDescent="0.25">
      <c r="B71" s="30"/>
      <c r="C71" s="30"/>
      <c r="D71" s="31"/>
    </row>
    <row r="72" spans="2:4" x14ac:dyDescent="0.25">
      <c r="B72" s="30"/>
      <c r="C72" s="30"/>
      <c r="D72" s="31"/>
    </row>
    <row r="73" spans="2:4" x14ac:dyDescent="0.25">
      <c r="B73" s="30"/>
      <c r="C73" s="30"/>
      <c r="D73" s="31"/>
    </row>
    <row r="74" spans="2:4" x14ac:dyDescent="0.25">
      <c r="B74" s="30"/>
      <c r="C74" s="30"/>
      <c r="D74" s="31"/>
    </row>
    <row r="75" spans="2:4" x14ac:dyDescent="0.25">
      <c r="B75" s="30"/>
      <c r="C75" s="30"/>
      <c r="D75" s="31"/>
    </row>
    <row r="76" spans="2:4" x14ac:dyDescent="0.25">
      <c r="B76" s="30"/>
      <c r="C76" s="30"/>
      <c r="D76" s="31"/>
    </row>
    <row r="77" spans="2:4" x14ac:dyDescent="0.25">
      <c r="B77" s="30"/>
      <c r="C77" s="30"/>
      <c r="D77" s="31"/>
    </row>
    <row r="78" spans="2:4" x14ac:dyDescent="0.25">
      <c r="B78" s="30"/>
      <c r="C78" s="30"/>
      <c r="D78" s="31"/>
    </row>
    <row r="79" spans="2:4" x14ac:dyDescent="0.25">
      <c r="B79" s="30"/>
      <c r="C79" s="30"/>
      <c r="D79" s="31"/>
    </row>
    <row r="80" spans="2:4" x14ac:dyDescent="0.25">
      <c r="B80" s="30"/>
      <c r="C80" s="30"/>
      <c r="D80" s="31"/>
    </row>
    <row r="81" spans="2:4" x14ac:dyDescent="0.25">
      <c r="B81" s="30"/>
      <c r="C81" s="30"/>
      <c r="D81" s="31"/>
    </row>
    <row r="82" spans="2:4" x14ac:dyDescent="0.25">
      <c r="B82" s="30"/>
      <c r="C82" s="30"/>
      <c r="D82" s="31"/>
    </row>
    <row r="83" spans="2:4" x14ac:dyDescent="0.25">
      <c r="B83" s="30"/>
      <c r="C83" s="30"/>
      <c r="D83" s="31"/>
    </row>
    <row r="84" spans="2:4" x14ac:dyDescent="0.25">
      <c r="B84" s="30"/>
      <c r="C84" s="30"/>
      <c r="D84" s="31"/>
    </row>
    <row r="85" spans="2:4" x14ac:dyDescent="0.25">
      <c r="B85" s="30"/>
      <c r="C85" s="30"/>
      <c r="D85" s="31"/>
    </row>
    <row r="86" spans="2:4" x14ac:dyDescent="0.25">
      <c r="B86" s="30"/>
      <c r="C86" s="30"/>
      <c r="D86" s="31"/>
    </row>
    <row r="87" spans="2:4" x14ac:dyDescent="0.25">
      <c r="B87" s="30"/>
      <c r="C87" s="30"/>
      <c r="D87" s="31"/>
    </row>
    <row r="88" spans="2:4" x14ac:dyDescent="0.25">
      <c r="B88" s="30"/>
      <c r="C88" s="30"/>
      <c r="D88" s="31"/>
    </row>
    <row r="89" spans="2:4" x14ac:dyDescent="0.25">
      <c r="B89" s="30"/>
      <c r="C89" s="30"/>
      <c r="D89" s="31"/>
    </row>
    <row r="90" spans="2:4" x14ac:dyDescent="0.25">
      <c r="B90" s="30"/>
      <c r="C90" s="30"/>
      <c r="D90" s="31"/>
    </row>
    <row r="91" spans="2:4" x14ac:dyDescent="0.25">
      <c r="B91" s="30"/>
      <c r="C91" s="30"/>
      <c r="D91" s="31"/>
    </row>
    <row r="92" spans="2:4" x14ac:dyDescent="0.25">
      <c r="B92" s="30"/>
      <c r="C92" s="30"/>
      <c r="D92" s="31"/>
    </row>
    <row r="93" spans="2:4" x14ac:dyDescent="0.25">
      <c r="B93" s="30"/>
      <c r="C93" s="30"/>
      <c r="D93" s="31"/>
    </row>
    <row r="94" spans="2:4" x14ac:dyDescent="0.25">
      <c r="B94" s="30"/>
      <c r="C94" s="30"/>
      <c r="D94" s="31"/>
    </row>
    <row r="95" spans="2:4" x14ac:dyDescent="0.25">
      <c r="B95" s="30"/>
      <c r="C95" s="30"/>
      <c r="D95" s="31"/>
    </row>
    <row r="96" spans="2:4" x14ac:dyDescent="0.25">
      <c r="B96" s="30"/>
      <c r="C96" s="30"/>
      <c r="D96" s="31"/>
    </row>
    <row r="97" spans="2:4" x14ac:dyDescent="0.25">
      <c r="B97" s="30"/>
      <c r="C97" s="30"/>
      <c r="D97" s="31"/>
    </row>
    <row r="98" spans="2:4" x14ac:dyDescent="0.25">
      <c r="B98" s="30"/>
      <c r="C98" s="30"/>
      <c r="D98" s="31"/>
    </row>
    <row r="99" spans="2:4" x14ac:dyDescent="0.25">
      <c r="B99" s="30"/>
      <c r="C99" s="30"/>
      <c r="D99" s="31"/>
    </row>
    <row r="100" spans="2:4" x14ac:dyDescent="0.25">
      <c r="B100" s="30"/>
      <c r="C100" s="30"/>
      <c r="D100" s="31"/>
    </row>
    <row r="101" spans="2:4" x14ac:dyDescent="0.25">
      <c r="B101" s="30"/>
      <c r="C101" s="30"/>
      <c r="D101" s="31"/>
    </row>
    <row r="102" spans="2:4" x14ac:dyDescent="0.25">
      <c r="B102" s="30"/>
      <c r="C102" s="30"/>
      <c r="D102" s="31"/>
    </row>
    <row r="103" spans="2:4" x14ac:dyDescent="0.25">
      <c r="B103" s="30"/>
      <c r="C103" s="30"/>
      <c r="D103" s="31"/>
    </row>
    <row r="104" spans="2:4" x14ac:dyDescent="0.25">
      <c r="B104" s="30"/>
      <c r="C104" s="30"/>
      <c r="D104" s="31"/>
    </row>
    <row r="105" spans="2:4" x14ac:dyDescent="0.25">
      <c r="B105" s="30"/>
      <c r="C105" s="30"/>
      <c r="D105" s="31"/>
    </row>
    <row r="106" spans="2:4" x14ac:dyDescent="0.25">
      <c r="B106" s="30"/>
      <c r="C106" s="30"/>
      <c r="D106" s="31"/>
    </row>
    <row r="107" spans="2:4" x14ac:dyDescent="0.25">
      <c r="B107" s="30"/>
      <c r="C107" s="30"/>
      <c r="D107" s="31"/>
    </row>
    <row r="108" spans="2:4" x14ac:dyDescent="0.25">
      <c r="B108" s="30"/>
      <c r="C108" s="30"/>
      <c r="D108" s="31"/>
    </row>
    <row r="109" spans="2:4" x14ac:dyDescent="0.25">
      <c r="B109" s="30"/>
      <c r="C109" s="30"/>
      <c r="D109" s="31"/>
    </row>
    <row r="110" spans="2:4" x14ac:dyDescent="0.25">
      <c r="B110" s="30"/>
      <c r="C110" s="30"/>
      <c r="D110" s="31"/>
    </row>
    <row r="111" spans="2:4" x14ac:dyDescent="0.25">
      <c r="B111" s="30"/>
      <c r="C111" s="30"/>
      <c r="D111" s="31"/>
    </row>
    <row r="112" spans="2:4" x14ac:dyDescent="0.25">
      <c r="B112" s="30"/>
      <c r="C112" s="30"/>
      <c r="D112" s="31"/>
    </row>
    <row r="113" spans="2:4" x14ac:dyDescent="0.25">
      <c r="B113" s="30"/>
      <c r="C113" s="30"/>
      <c r="D113" s="31"/>
    </row>
    <row r="114" spans="2:4" x14ac:dyDescent="0.25">
      <c r="B114" s="30"/>
      <c r="C114" s="30"/>
      <c r="D114" s="31"/>
    </row>
    <row r="115" spans="2:4" x14ac:dyDescent="0.25">
      <c r="B115" s="30"/>
      <c r="C115" s="30"/>
      <c r="D115" s="31"/>
    </row>
    <row r="116" spans="2:4" x14ac:dyDescent="0.25">
      <c r="B116" s="30"/>
      <c r="C116" s="30"/>
      <c r="D116" s="31"/>
    </row>
    <row r="117" spans="2:4" x14ac:dyDescent="0.25">
      <c r="B117" s="30"/>
      <c r="C117" s="30"/>
      <c r="D117" s="31"/>
    </row>
    <row r="118" spans="2:4" x14ac:dyDescent="0.25">
      <c r="B118" s="30"/>
      <c r="C118" s="30"/>
      <c r="D118" s="31"/>
    </row>
    <row r="119" spans="2:4" x14ac:dyDescent="0.25">
      <c r="B119" s="30"/>
      <c r="C119" s="30"/>
      <c r="D119" s="31"/>
    </row>
    <row r="120" spans="2:4" x14ac:dyDescent="0.25">
      <c r="B120" s="30"/>
      <c r="C120" s="30"/>
      <c r="D120" s="31"/>
    </row>
    <row r="121" spans="2:4" x14ac:dyDescent="0.25">
      <c r="B121" s="30"/>
      <c r="C121" s="30"/>
      <c r="D121" s="31"/>
    </row>
    <row r="122" spans="2:4" x14ac:dyDescent="0.25">
      <c r="B122" s="30"/>
      <c r="C122" s="30"/>
      <c r="D122" s="31"/>
    </row>
    <row r="123" spans="2:4" x14ac:dyDescent="0.25">
      <c r="B123" s="30"/>
      <c r="C123" s="30"/>
      <c r="D123" s="31"/>
    </row>
    <row r="124" spans="2:4" x14ac:dyDescent="0.25">
      <c r="B124" s="30"/>
      <c r="C124" s="30"/>
      <c r="D124" s="31"/>
    </row>
    <row r="125" spans="2:4" x14ac:dyDescent="0.25">
      <c r="B125" s="30"/>
      <c r="C125" s="30"/>
      <c r="D125" s="31"/>
    </row>
    <row r="126" spans="2:4" x14ac:dyDescent="0.25">
      <c r="B126" s="30"/>
      <c r="C126" s="30"/>
      <c r="D126" s="31"/>
    </row>
    <row r="127" spans="2:4" x14ac:dyDescent="0.25">
      <c r="B127" s="30"/>
      <c r="C127" s="30"/>
      <c r="D127" s="31"/>
    </row>
    <row r="128" spans="2:4" x14ac:dyDescent="0.25">
      <c r="B128" s="30"/>
      <c r="C128" s="30"/>
      <c r="D128" s="31"/>
    </row>
    <row r="129" spans="2:4" x14ac:dyDescent="0.25">
      <c r="B129" s="30"/>
      <c r="C129" s="30"/>
      <c r="D129" s="31"/>
    </row>
    <row r="130" spans="2:4" x14ac:dyDescent="0.25">
      <c r="B130" s="30"/>
      <c r="C130" s="30"/>
      <c r="D130" s="31"/>
    </row>
    <row r="131" spans="2:4" x14ac:dyDescent="0.25">
      <c r="B131" s="30"/>
      <c r="C131" s="30"/>
      <c r="D131" s="31"/>
    </row>
    <row r="132" spans="2:4" x14ac:dyDescent="0.25">
      <c r="B132" s="30"/>
      <c r="C132" s="30"/>
      <c r="D132" s="31"/>
    </row>
    <row r="133" spans="2:4" x14ac:dyDescent="0.25">
      <c r="B133" s="30"/>
      <c r="C133" s="30"/>
      <c r="D133" s="31"/>
    </row>
    <row r="134" spans="2:4" x14ac:dyDescent="0.25">
      <c r="B134" s="30"/>
      <c r="C134" s="30"/>
      <c r="D134" s="31"/>
    </row>
    <row r="135" spans="2:4" x14ac:dyDescent="0.25">
      <c r="B135" s="30"/>
      <c r="C135" s="30"/>
      <c r="D135" s="31"/>
    </row>
    <row r="136" spans="2:4" x14ac:dyDescent="0.25">
      <c r="B136" s="30"/>
      <c r="C136" s="30"/>
      <c r="D136" s="31"/>
    </row>
    <row r="137" spans="2:4" x14ac:dyDescent="0.25">
      <c r="B137" s="30"/>
      <c r="C137" s="30"/>
      <c r="D137" s="31"/>
    </row>
    <row r="138" spans="2:4" x14ac:dyDescent="0.25">
      <c r="B138" s="30"/>
      <c r="C138" s="30"/>
      <c r="D138" s="31"/>
    </row>
    <row r="139" spans="2:4" x14ac:dyDescent="0.25">
      <c r="B139" s="30"/>
      <c r="C139" s="30"/>
      <c r="D139" s="31"/>
    </row>
    <row r="140" spans="2:4" x14ac:dyDescent="0.25">
      <c r="B140" s="30"/>
      <c r="C140" s="30"/>
      <c r="D140" s="31"/>
    </row>
    <row r="141" spans="2:4" x14ac:dyDescent="0.25">
      <c r="B141" s="30"/>
      <c r="C141" s="30"/>
      <c r="D141" s="31"/>
    </row>
    <row r="142" spans="2:4" x14ac:dyDescent="0.25">
      <c r="B142" s="30"/>
      <c r="C142" s="30"/>
      <c r="D142" s="31"/>
    </row>
    <row r="143" spans="2:4" x14ac:dyDescent="0.25">
      <c r="B143" s="30"/>
      <c r="C143" s="30"/>
      <c r="D143" s="31"/>
    </row>
    <row r="144" spans="2:4" x14ac:dyDescent="0.25">
      <c r="B144" s="30"/>
      <c r="C144" s="30"/>
      <c r="D144" s="31"/>
    </row>
    <row r="145" spans="2:4" x14ac:dyDescent="0.25">
      <c r="B145" s="30"/>
      <c r="C145" s="30"/>
      <c r="D145" s="31"/>
    </row>
    <row r="146" spans="2:4" x14ac:dyDescent="0.25">
      <c r="B146" s="30"/>
      <c r="C146" s="30"/>
      <c r="D146" s="31"/>
    </row>
    <row r="147" spans="2:4" x14ac:dyDescent="0.25">
      <c r="B147" s="30"/>
      <c r="C147" s="30"/>
      <c r="D147" s="31"/>
    </row>
    <row r="148" spans="2:4" x14ac:dyDescent="0.25">
      <c r="B148" s="30"/>
      <c r="C148" s="30"/>
      <c r="D148" s="31"/>
    </row>
    <row r="149" spans="2:4" x14ac:dyDescent="0.25">
      <c r="B149" s="30"/>
      <c r="C149" s="30"/>
      <c r="D149" s="31"/>
    </row>
    <row r="150" spans="2:4" x14ac:dyDescent="0.25">
      <c r="B150" s="30"/>
      <c r="C150" s="30"/>
      <c r="D150" s="31"/>
    </row>
    <row r="151" spans="2:4" x14ac:dyDescent="0.25">
      <c r="B151" s="30"/>
      <c r="C151" s="30"/>
      <c r="D151" s="31"/>
    </row>
    <row r="152" spans="2:4" x14ac:dyDescent="0.25">
      <c r="B152" s="30"/>
      <c r="C152" s="30"/>
      <c r="D152" s="31"/>
    </row>
    <row r="153" spans="2:4" x14ac:dyDescent="0.25">
      <c r="B153" s="30"/>
      <c r="C153" s="30"/>
      <c r="D153" s="31"/>
    </row>
    <row r="154" spans="2:4" x14ac:dyDescent="0.25">
      <c r="B154" s="30"/>
      <c r="C154" s="30"/>
      <c r="D154" s="31"/>
    </row>
    <row r="155" spans="2:4" x14ac:dyDescent="0.25">
      <c r="B155" s="30"/>
      <c r="C155" s="30"/>
      <c r="D155" s="31"/>
    </row>
    <row r="156" spans="2:4" x14ac:dyDescent="0.25">
      <c r="B156" s="30"/>
      <c r="C156" s="30"/>
      <c r="D156" s="31"/>
    </row>
    <row r="157" spans="2:4" x14ac:dyDescent="0.25">
      <c r="B157" s="30"/>
      <c r="C157" s="30"/>
      <c r="D157" s="31"/>
    </row>
    <row r="158" spans="2:4" x14ac:dyDescent="0.25">
      <c r="B158" s="30"/>
      <c r="C158" s="30"/>
      <c r="D158" s="31"/>
    </row>
    <row r="159" spans="2:4" x14ac:dyDescent="0.25">
      <c r="B159" s="30"/>
      <c r="C159" s="30"/>
      <c r="D159" s="31"/>
    </row>
    <row r="160" spans="2:4" x14ac:dyDescent="0.25">
      <c r="B160" s="30"/>
      <c r="C160" s="30"/>
      <c r="D160" s="31"/>
    </row>
    <row r="161" spans="2:4" x14ac:dyDescent="0.25">
      <c r="B161" s="30"/>
      <c r="C161" s="30"/>
      <c r="D161" s="31"/>
    </row>
    <row r="162" spans="2:4" x14ac:dyDescent="0.25">
      <c r="B162" s="30"/>
      <c r="C162" s="30"/>
      <c r="D162" s="31"/>
    </row>
    <row r="163" spans="2:4" x14ac:dyDescent="0.25">
      <c r="B163" s="30"/>
      <c r="C163" s="30"/>
      <c r="D163" s="31"/>
    </row>
    <row r="164" spans="2:4" x14ac:dyDescent="0.25">
      <c r="B164" s="30"/>
      <c r="C164" s="30"/>
      <c r="D164" s="31"/>
    </row>
    <row r="165" spans="2:4" x14ac:dyDescent="0.25">
      <c r="B165" s="30"/>
      <c r="C165" s="30"/>
      <c r="D165" s="31"/>
    </row>
    <row r="166" spans="2:4" x14ac:dyDescent="0.25">
      <c r="B166" s="30"/>
      <c r="C166" s="30"/>
      <c r="D166" s="31"/>
    </row>
    <row r="167" spans="2:4" x14ac:dyDescent="0.25">
      <c r="B167" s="30"/>
      <c r="C167" s="30"/>
      <c r="D167" s="31"/>
    </row>
    <row r="168" spans="2:4" x14ac:dyDescent="0.25">
      <c r="B168" s="30"/>
      <c r="C168" s="30"/>
      <c r="D168" s="31"/>
    </row>
    <row r="169" spans="2:4" x14ac:dyDescent="0.25">
      <c r="B169" s="30"/>
      <c r="C169" s="30"/>
      <c r="D169" s="31"/>
    </row>
    <row r="170" spans="2:4" x14ac:dyDescent="0.25">
      <c r="B170" s="30"/>
      <c r="C170" s="30"/>
      <c r="D170" s="31"/>
    </row>
    <row r="171" spans="2:4" x14ac:dyDescent="0.25">
      <c r="B171" s="30"/>
      <c r="C171" s="30"/>
      <c r="D171" s="31"/>
    </row>
    <row r="172" spans="2:4" x14ac:dyDescent="0.25">
      <c r="B172" s="30"/>
      <c r="C172" s="30"/>
      <c r="D172" s="31"/>
    </row>
    <row r="173" spans="2:4" x14ac:dyDescent="0.25">
      <c r="B173" s="30"/>
      <c r="C173" s="30"/>
      <c r="D173" s="31"/>
    </row>
    <row r="174" spans="2:4" x14ac:dyDescent="0.25">
      <c r="B174" s="30"/>
      <c r="C174" s="30"/>
      <c r="D174" s="31"/>
    </row>
    <row r="175" spans="2:4" x14ac:dyDescent="0.25">
      <c r="B175" s="30"/>
      <c r="C175" s="30"/>
      <c r="D175" s="31"/>
    </row>
    <row r="176" spans="2:4" x14ac:dyDescent="0.25">
      <c r="B176" s="30"/>
      <c r="C176" s="30"/>
      <c r="D176" s="31"/>
    </row>
    <row r="177" spans="2:4" x14ac:dyDescent="0.25">
      <c r="B177" s="30"/>
      <c r="C177" s="30"/>
      <c r="D177" s="31"/>
    </row>
    <row r="178" spans="2:4" x14ac:dyDescent="0.25">
      <c r="B178" s="30"/>
      <c r="C178" s="30"/>
      <c r="D178" s="31"/>
    </row>
    <row r="179" spans="2:4" x14ac:dyDescent="0.25">
      <c r="B179" s="30"/>
      <c r="C179" s="30"/>
      <c r="D179" s="31"/>
    </row>
    <row r="180" spans="2:4" x14ac:dyDescent="0.25">
      <c r="B180" s="30"/>
      <c r="C180" s="30"/>
      <c r="D180" s="31"/>
    </row>
    <row r="181" spans="2:4" x14ac:dyDescent="0.25">
      <c r="B181" s="30"/>
      <c r="C181" s="30"/>
      <c r="D181" s="31"/>
    </row>
    <row r="182" spans="2:4" x14ac:dyDescent="0.25">
      <c r="B182" s="30"/>
      <c r="C182" s="30"/>
      <c r="D182" s="31"/>
    </row>
    <row r="183" spans="2:4" x14ac:dyDescent="0.25">
      <c r="B183" s="30"/>
      <c r="C183" s="30"/>
      <c r="D183" s="31"/>
    </row>
    <row r="184" spans="2:4" x14ac:dyDescent="0.25">
      <c r="B184" s="30"/>
      <c r="C184" s="30"/>
      <c r="D184" s="31"/>
    </row>
    <row r="185" spans="2:4" x14ac:dyDescent="0.25">
      <c r="B185" s="30"/>
      <c r="C185" s="30"/>
      <c r="D185" s="31"/>
    </row>
    <row r="186" spans="2:4" x14ac:dyDescent="0.25">
      <c r="B186" s="30"/>
      <c r="C186" s="30"/>
      <c r="D186" s="31"/>
    </row>
    <row r="187" spans="2:4" x14ac:dyDescent="0.25">
      <c r="B187" s="30"/>
      <c r="C187" s="30"/>
      <c r="D187" s="31"/>
    </row>
    <row r="188" spans="2:4" x14ac:dyDescent="0.25">
      <c r="B188" s="30"/>
      <c r="C188" s="30"/>
      <c r="D188" s="31"/>
    </row>
    <row r="189" spans="2:4" x14ac:dyDescent="0.25">
      <c r="B189" s="30"/>
      <c r="C189" s="30"/>
      <c r="D189" s="31"/>
    </row>
    <row r="190" spans="2:4" x14ac:dyDescent="0.25">
      <c r="B190" s="30"/>
      <c r="C190" s="30"/>
      <c r="D190" s="31"/>
    </row>
    <row r="191" spans="2:4" x14ac:dyDescent="0.25">
      <c r="B191" s="30"/>
      <c r="C191" s="30"/>
      <c r="D191" s="31"/>
    </row>
    <row r="192" spans="2:4" x14ac:dyDescent="0.25">
      <c r="B192" s="30"/>
      <c r="C192" s="30"/>
      <c r="D192" s="31"/>
    </row>
    <row r="193" spans="2:4" x14ac:dyDescent="0.25">
      <c r="B193" s="30"/>
      <c r="C193" s="30"/>
      <c r="D193" s="31"/>
    </row>
    <row r="194" spans="2:4" x14ac:dyDescent="0.25">
      <c r="B194" s="30"/>
      <c r="C194" s="30"/>
      <c r="D194" s="31"/>
    </row>
    <row r="195" spans="2:4" x14ac:dyDescent="0.25">
      <c r="B195" s="30"/>
      <c r="C195" s="30"/>
      <c r="D195" s="31"/>
    </row>
    <row r="196" spans="2:4" x14ac:dyDescent="0.25">
      <c r="B196" s="30"/>
      <c r="C196" s="30"/>
      <c r="D196" s="31"/>
    </row>
    <row r="197" spans="2:4" x14ac:dyDescent="0.25">
      <c r="B197" s="30"/>
      <c r="C197" s="30"/>
      <c r="D197" s="31"/>
    </row>
    <row r="198" spans="2:4" x14ac:dyDescent="0.25">
      <c r="B198" s="30"/>
      <c r="C198" s="30"/>
      <c r="D198" s="31"/>
    </row>
    <row r="199" spans="2:4" x14ac:dyDescent="0.25">
      <c r="B199" s="30"/>
      <c r="C199" s="30"/>
      <c r="D199" s="31"/>
    </row>
    <row r="200" spans="2:4" x14ac:dyDescent="0.25">
      <c r="B200" s="30"/>
      <c r="C200" s="30"/>
      <c r="D200" s="31"/>
    </row>
    <row r="201" spans="2:4" x14ac:dyDescent="0.25">
      <c r="B201" s="30"/>
      <c r="C201" s="30"/>
      <c r="D201" s="31"/>
    </row>
    <row r="202" spans="2:4" x14ac:dyDescent="0.25">
      <c r="B202" s="30"/>
      <c r="C202" s="30"/>
      <c r="D202" s="31"/>
    </row>
    <row r="203" spans="2:4" x14ac:dyDescent="0.25">
      <c r="B203" s="30"/>
      <c r="C203" s="30"/>
      <c r="D203" s="31"/>
    </row>
    <row r="204" spans="2:4" x14ac:dyDescent="0.25">
      <c r="B204" s="30"/>
      <c r="C204" s="30"/>
      <c r="D204" s="31"/>
    </row>
    <row r="205" spans="2:4" x14ac:dyDescent="0.25">
      <c r="B205" s="30"/>
      <c r="C205" s="30"/>
      <c r="D205" s="31"/>
    </row>
    <row r="206" spans="2:4" x14ac:dyDescent="0.25">
      <c r="B206" s="30"/>
      <c r="C206" s="30"/>
      <c r="D206" s="31"/>
    </row>
    <row r="207" spans="2:4" x14ac:dyDescent="0.25">
      <c r="B207" s="30"/>
      <c r="C207" s="30"/>
      <c r="D207" s="31"/>
    </row>
    <row r="208" spans="2:4" x14ac:dyDescent="0.25">
      <c r="B208" s="30"/>
      <c r="C208" s="30"/>
      <c r="D208" s="31"/>
    </row>
    <row r="209" spans="2:4" x14ac:dyDescent="0.25">
      <c r="B209" s="30"/>
      <c r="C209" s="30"/>
      <c r="D209" s="31"/>
    </row>
    <row r="210" spans="2:4" x14ac:dyDescent="0.25">
      <c r="B210" s="30"/>
      <c r="C210" s="30"/>
      <c r="D210" s="31"/>
    </row>
    <row r="211" spans="2:4" x14ac:dyDescent="0.25">
      <c r="B211" s="30"/>
      <c r="C211" s="30"/>
      <c r="D211" s="31"/>
    </row>
    <row r="212" spans="2:4" x14ac:dyDescent="0.25">
      <c r="B212" s="30"/>
      <c r="C212" s="30"/>
      <c r="D212" s="31"/>
    </row>
    <row r="213" spans="2:4" x14ac:dyDescent="0.25">
      <c r="B213" s="30"/>
      <c r="C213" s="30"/>
      <c r="D213" s="31"/>
    </row>
    <row r="214" spans="2:4" x14ac:dyDescent="0.25">
      <c r="B214" s="30"/>
      <c r="C214" s="30"/>
      <c r="D214" s="31"/>
    </row>
    <row r="215" spans="2:4" x14ac:dyDescent="0.25">
      <c r="B215" s="30"/>
      <c r="C215" s="30"/>
      <c r="D215" s="31"/>
    </row>
    <row r="216" spans="2:4" x14ac:dyDescent="0.25">
      <c r="B216" s="30"/>
      <c r="C216" s="30"/>
      <c r="D216" s="31"/>
    </row>
    <row r="217" spans="2:4" x14ac:dyDescent="0.25">
      <c r="B217" s="30"/>
      <c r="C217" s="30"/>
      <c r="D217" s="31"/>
    </row>
    <row r="218" spans="2:4" x14ac:dyDescent="0.25">
      <c r="B218" s="30"/>
      <c r="C218" s="30"/>
      <c r="D218" s="31"/>
    </row>
    <row r="219" spans="2:4" x14ac:dyDescent="0.25">
      <c r="B219" s="30"/>
      <c r="C219" s="30"/>
      <c r="D219" s="31"/>
    </row>
    <row r="220" spans="2:4" x14ac:dyDescent="0.25">
      <c r="B220" s="30"/>
      <c r="C220" s="30"/>
      <c r="D220" s="31"/>
    </row>
    <row r="221" spans="2:4" x14ac:dyDescent="0.25">
      <c r="B221" s="30"/>
      <c r="C221" s="30"/>
      <c r="D221" s="31"/>
    </row>
    <row r="222" spans="2:4" x14ac:dyDescent="0.25">
      <c r="B222" s="30"/>
      <c r="C222" s="30"/>
      <c r="D222" s="31"/>
    </row>
    <row r="223" spans="2:4" x14ac:dyDescent="0.25">
      <c r="B223" s="30"/>
      <c r="C223" s="30"/>
      <c r="D223" s="31"/>
    </row>
    <row r="224" spans="2:4" x14ac:dyDescent="0.25">
      <c r="B224" s="30"/>
      <c r="C224" s="30"/>
      <c r="D224" s="31"/>
    </row>
    <row r="225" spans="2:4" x14ac:dyDescent="0.25">
      <c r="B225" s="30"/>
      <c r="C225" s="30"/>
      <c r="D225" s="31"/>
    </row>
    <row r="226" spans="2:4" x14ac:dyDescent="0.25">
      <c r="B226" s="30"/>
      <c r="C226" s="30"/>
      <c r="D226" s="31"/>
    </row>
    <row r="227" spans="2:4" x14ac:dyDescent="0.25">
      <c r="B227" s="30"/>
      <c r="C227" s="30"/>
      <c r="D227" s="31"/>
    </row>
    <row r="228" spans="2:4" x14ac:dyDescent="0.25">
      <c r="B228" s="30"/>
      <c r="C228" s="30"/>
      <c r="D228" s="31"/>
    </row>
    <row r="229" spans="2:4" x14ac:dyDescent="0.25">
      <c r="B229" s="30"/>
      <c r="C229" s="30"/>
      <c r="D229" s="31"/>
    </row>
    <row r="230" spans="2:4" x14ac:dyDescent="0.25">
      <c r="B230" s="30"/>
      <c r="C230" s="30"/>
      <c r="D230" s="31"/>
    </row>
    <row r="231" spans="2:4" x14ac:dyDescent="0.25">
      <c r="B231" s="30"/>
      <c r="C231" s="30"/>
      <c r="D231" s="31"/>
    </row>
    <row r="232" spans="2:4" x14ac:dyDescent="0.25">
      <c r="B232" s="30"/>
      <c r="C232" s="30"/>
      <c r="D232" s="31"/>
    </row>
    <row r="233" spans="2:4" x14ac:dyDescent="0.25">
      <c r="B233" s="30"/>
      <c r="C233" s="30"/>
      <c r="D233" s="31"/>
    </row>
    <row r="234" spans="2:4" x14ac:dyDescent="0.25">
      <c r="B234" s="30"/>
      <c r="C234" s="30"/>
      <c r="D234" s="31"/>
    </row>
    <row r="235" spans="2:4" x14ac:dyDescent="0.25">
      <c r="B235" s="30"/>
      <c r="C235" s="30"/>
      <c r="D235" s="31"/>
    </row>
    <row r="236" spans="2:4" x14ac:dyDescent="0.25">
      <c r="B236" s="30"/>
      <c r="C236" s="30"/>
      <c r="D236" s="31"/>
    </row>
    <row r="237" spans="2:4" x14ac:dyDescent="0.25">
      <c r="B237" s="30"/>
      <c r="C237" s="30"/>
      <c r="D237" s="31"/>
    </row>
    <row r="238" spans="2:4" x14ac:dyDescent="0.25">
      <c r="B238" s="30"/>
      <c r="C238" s="30"/>
      <c r="D238" s="31"/>
    </row>
    <row r="239" spans="2:4" x14ac:dyDescent="0.25">
      <c r="B239" s="30"/>
      <c r="C239" s="30"/>
      <c r="D239" s="31"/>
    </row>
    <row r="240" spans="2:4" x14ac:dyDescent="0.25">
      <c r="B240" s="30"/>
      <c r="C240" s="30"/>
      <c r="D240" s="31"/>
    </row>
    <row r="241" spans="2:4" x14ac:dyDescent="0.25">
      <c r="B241" s="30"/>
      <c r="C241" s="30"/>
      <c r="D241" s="31"/>
    </row>
    <row r="242" spans="2:4" x14ac:dyDescent="0.25">
      <c r="B242" s="30"/>
      <c r="C242" s="30"/>
      <c r="D242" s="31"/>
    </row>
    <row r="243" spans="2:4" x14ac:dyDescent="0.25">
      <c r="B243" s="30"/>
      <c r="C243" s="30"/>
      <c r="D243" s="31"/>
    </row>
    <row r="244" spans="2:4" x14ac:dyDescent="0.25">
      <c r="B244" s="30"/>
      <c r="C244" s="30"/>
      <c r="D244" s="31"/>
    </row>
    <row r="245" spans="2:4" x14ac:dyDescent="0.25">
      <c r="B245" s="30"/>
      <c r="C245" s="30"/>
      <c r="D245" s="31"/>
    </row>
    <row r="246" spans="2:4" x14ac:dyDescent="0.25">
      <c r="B246" s="30"/>
      <c r="C246" s="30"/>
      <c r="D246" s="31"/>
    </row>
    <row r="247" spans="2:4" x14ac:dyDescent="0.25">
      <c r="B247" s="30"/>
      <c r="C247" s="30"/>
      <c r="D247" s="31"/>
    </row>
    <row r="248" spans="2:4" x14ac:dyDescent="0.25">
      <c r="B248" s="30"/>
      <c r="C248" s="30"/>
      <c r="D248" s="31"/>
    </row>
    <row r="249" spans="2:4" x14ac:dyDescent="0.25">
      <c r="B249" s="30"/>
      <c r="C249" s="30"/>
      <c r="D249" s="31"/>
    </row>
    <row r="250" spans="2:4" x14ac:dyDescent="0.25">
      <c r="B250" s="30"/>
      <c r="C250" s="30"/>
      <c r="D250" s="31"/>
    </row>
    <row r="251" spans="2:4" x14ac:dyDescent="0.25">
      <c r="B251" s="30"/>
      <c r="C251" s="30"/>
      <c r="D251" s="31"/>
    </row>
    <row r="252" spans="2:4" x14ac:dyDescent="0.25">
      <c r="B252" s="30"/>
      <c r="C252" s="30"/>
      <c r="D252" s="31"/>
    </row>
    <row r="253" spans="2:4" x14ac:dyDescent="0.25">
      <c r="B253" s="30"/>
      <c r="C253" s="30"/>
      <c r="D253" s="31"/>
    </row>
    <row r="254" spans="2:4" x14ac:dyDescent="0.25">
      <c r="B254" s="30"/>
      <c r="C254" s="30"/>
      <c r="D254" s="31"/>
    </row>
    <row r="255" spans="2:4" x14ac:dyDescent="0.25">
      <c r="B255" s="30"/>
      <c r="C255" s="30"/>
      <c r="D255" s="31"/>
    </row>
    <row r="256" spans="2:4" x14ac:dyDescent="0.25">
      <c r="B256" s="30"/>
      <c r="C256" s="30"/>
      <c r="D256" s="31"/>
    </row>
    <row r="257" spans="2:4" x14ac:dyDescent="0.25">
      <c r="B257" s="30"/>
      <c r="C257" s="30"/>
      <c r="D257" s="31"/>
    </row>
    <row r="258" spans="2:4" x14ac:dyDescent="0.25">
      <c r="B258" s="30"/>
      <c r="C258" s="30"/>
      <c r="D258" s="31"/>
    </row>
    <row r="259" spans="2:4" x14ac:dyDescent="0.25">
      <c r="B259" s="30"/>
      <c r="C259" s="30"/>
      <c r="D259" s="31"/>
    </row>
    <row r="260" spans="2:4" x14ac:dyDescent="0.25">
      <c r="B260" s="30"/>
      <c r="C260" s="30"/>
      <c r="D260" s="31"/>
    </row>
    <row r="261" spans="2:4" x14ac:dyDescent="0.25">
      <c r="B261" s="30"/>
      <c r="C261" s="30"/>
      <c r="D261" s="31"/>
    </row>
    <row r="262" spans="2:4" x14ac:dyDescent="0.25">
      <c r="B262" s="30"/>
      <c r="C262" s="30"/>
      <c r="D262" s="31"/>
    </row>
    <row r="263" spans="2:4" x14ac:dyDescent="0.25">
      <c r="B263" s="30"/>
      <c r="C263" s="30"/>
      <c r="D263" s="31"/>
    </row>
    <row r="264" spans="2:4" x14ac:dyDescent="0.25">
      <c r="B264" s="30"/>
      <c r="C264" s="30"/>
      <c r="D264" s="31"/>
    </row>
    <row r="265" spans="2:4" x14ac:dyDescent="0.25">
      <c r="B265" s="30"/>
      <c r="C265" s="30"/>
      <c r="D265" s="31"/>
    </row>
    <row r="266" spans="2:4" x14ac:dyDescent="0.25">
      <c r="B266" s="30"/>
      <c r="C266" s="30"/>
      <c r="D266" s="31"/>
    </row>
    <row r="267" spans="2:4" x14ac:dyDescent="0.25">
      <c r="B267" s="30"/>
      <c r="C267" s="30"/>
      <c r="D267" s="31"/>
    </row>
    <row r="268" spans="2:4" x14ac:dyDescent="0.25">
      <c r="B268" s="30"/>
      <c r="C268" s="30"/>
      <c r="D268" s="31"/>
    </row>
    <row r="269" spans="2:4" x14ac:dyDescent="0.25">
      <c r="B269" s="30"/>
      <c r="C269" s="30"/>
      <c r="D269" s="31"/>
    </row>
    <row r="270" spans="2:4" x14ac:dyDescent="0.25">
      <c r="B270" s="30"/>
      <c r="C270" s="30"/>
      <c r="D270" s="31"/>
    </row>
    <row r="271" spans="2:4" x14ac:dyDescent="0.25">
      <c r="B271" s="30"/>
      <c r="C271" s="30"/>
      <c r="D271" s="31"/>
    </row>
    <row r="272" spans="2:4" x14ac:dyDescent="0.25">
      <c r="B272" s="30"/>
      <c r="C272" s="30"/>
      <c r="D272" s="31"/>
    </row>
    <row r="273" spans="2:4" x14ac:dyDescent="0.25">
      <c r="B273" s="30"/>
      <c r="C273" s="30"/>
      <c r="D273" s="31"/>
    </row>
    <row r="274" spans="2:4" x14ac:dyDescent="0.25">
      <c r="B274" s="30"/>
      <c r="C274" s="30"/>
      <c r="D274" s="31"/>
    </row>
    <row r="275" spans="2:4" x14ac:dyDescent="0.25">
      <c r="B275" s="30"/>
      <c r="C275" s="30"/>
      <c r="D275" s="31"/>
    </row>
    <row r="276" spans="2:4" x14ac:dyDescent="0.25">
      <c r="B276" s="30"/>
      <c r="C276" s="30"/>
      <c r="D276" s="31"/>
    </row>
    <row r="277" spans="2:4" x14ac:dyDescent="0.25">
      <c r="B277" s="30"/>
      <c r="C277" s="30"/>
      <c r="D277" s="31"/>
    </row>
    <row r="278" spans="2:4" x14ac:dyDescent="0.25">
      <c r="B278" s="30"/>
      <c r="C278" s="30"/>
      <c r="D278" s="31"/>
    </row>
    <row r="279" spans="2:4" x14ac:dyDescent="0.25">
      <c r="B279" s="30"/>
      <c r="C279" s="30"/>
      <c r="D279" s="31"/>
    </row>
    <row r="280" spans="2:4" x14ac:dyDescent="0.25">
      <c r="B280" s="30"/>
      <c r="C280" s="30"/>
      <c r="D280" s="31"/>
    </row>
    <row r="281" spans="2:4" x14ac:dyDescent="0.25">
      <c r="B281" s="30"/>
      <c r="C281" s="30"/>
      <c r="D281" s="31"/>
    </row>
    <row r="282" spans="2:4" x14ac:dyDescent="0.25">
      <c r="B282" s="30"/>
      <c r="C282" s="30"/>
      <c r="D282" s="31"/>
    </row>
    <row r="283" spans="2:4" x14ac:dyDescent="0.25">
      <c r="B283" s="30"/>
      <c r="C283" s="30"/>
      <c r="D283" s="31"/>
    </row>
    <row r="284" spans="2:4" x14ac:dyDescent="0.25">
      <c r="B284" s="30"/>
      <c r="C284" s="30"/>
      <c r="D284" s="31"/>
    </row>
    <row r="285" spans="2:4" x14ac:dyDescent="0.25">
      <c r="B285" s="30"/>
      <c r="C285" s="30"/>
      <c r="D285" s="31"/>
    </row>
    <row r="286" spans="2:4" x14ac:dyDescent="0.25">
      <c r="B286" s="30"/>
      <c r="C286" s="30"/>
      <c r="D286" s="31"/>
    </row>
    <row r="287" spans="2:4" x14ac:dyDescent="0.25">
      <c r="B287" s="30"/>
      <c r="C287" s="30"/>
      <c r="D287" s="31"/>
    </row>
    <row r="288" spans="2:4" x14ac:dyDescent="0.25">
      <c r="B288" s="30"/>
      <c r="C288" s="30"/>
      <c r="D288" s="31"/>
    </row>
    <row r="289" spans="2:4" x14ac:dyDescent="0.25">
      <c r="B289" s="30"/>
      <c r="C289" s="30"/>
      <c r="D289" s="31"/>
    </row>
    <row r="290" spans="2:4" x14ac:dyDescent="0.25">
      <c r="B290" s="30"/>
      <c r="C290" s="30"/>
      <c r="D290" s="31"/>
    </row>
    <row r="291" spans="2:4" x14ac:dyDescent="0.25">
      <c r="B291" s="30"/>
      <c r="C291" s="30"/>
      <c r="D291" s="31"/>
    </row>
    <row r="292" spans="2:4" x14ac:dyDescent="0.25">
      <c r="B292" s="30"/>
      <c r="C292" s="30"/>
      <c r="D292" s="31"/>
    </row>
    <row r="293" spans="2:4" x14ac:dyDescent="0.25">
      <c r="B293" s="30"/>
      <c r="C293" s="30"/>
      <c r="D293" s="31"/>
    </row>
    <row r="294" spans="2:4" x14ac:dyDescent="0.25">
      <c r="B294" s="30"/>
      <c r="C294" s="30"/>
      <c r="D294" s="31"/>
    </row>
    <row r="295" spans="2:4" x14ac:dyDescent="0.25">
      <c r="B295" s="30"/>
      <c r="C295" s="30"/>
      <c r="D295" s="31"/>
    </row>
    <row r="296" spans="2:4" x14ac:dyDescent="0.25">
      <c r="B296" s="30"/>
      <c r="C296" s="30"/>
      <c r="D296" s="31"/>
    </row>
    <row r="297" spans="2:4" x14ac:dyDescent="0.25">
      <c r="B297" s="30"/>
      <c r="C297" s="30"/>
      <c r="D297" s="31"/>
    </row>
    <row r="298" spans="2:4" x14ac:dyDescent="0.25">
      <c r="B298" s="30"/>
      <c r="C298" s="30"/>
      <c r="D298" s="31"/>
    </row>
    <row r="299" spans="2:4" x14ac:dyDescent="0.25">
      <c r="B299" s="30"/>
      <c r="C299" s="30"/>
      <c r="D299" s="31"/>
    </row>
    <row r="300" spans="2:4" x14ac:dyDescent="0.25">
      <c r="B300" s="30"/>
      <c r="C300" s="30"/>
      <c r="D300" s="31"/>
    </row>
    <row r="301" spans="2:4" x14ac:dyDescent="0.25">
      <c r="B301" s="30"/>
      <c r="C301" s="30"/>
      <c r="D301" s="31"/>
    </row>
    <row r="302" spans="2:4" x14ac:dyDescent="0.25">
      <c r="B302" s="30"/>
      <c r="C302" s="30"/>
      <c r="D302" s="31"/>
    </row>
    <row r="303" spans="2:4" x14ac:dyDescent="0.25">
      <c r="B303" s="30"/>
      <c r="C303" s="30"/>
      <c r="D303" s="31"/>
    </row>
    <row r="304" spans="2:4" x14ac:dyDescent="0.25">
      <c r="B304" s="30"/>
      <c r="C304" s="30"/>
      <c r="D304" s="31"/>
    </row>
    <row r="305" spans="2:4" x14ac:dyDescent="0.25">
      <c r="B305" s="30"/>
      <c r="C305" s="30"/>
      <c r="D305" s="31"/>
    </row>
    <row r="306" spans="2:4" x14ac:dyDescent="0.25">
      <c r="B306" s="30"/>
      <c r="C306" s="30"/>
      <c r="D306" s="31"/>
    </row>
    <row r="307" spans="2:4" x14ac:dyDescent="0.25">
      <c r="B307" s="30"/>
      <c r="C307" s="30"/>
      <c r="D307" s="31"/>
    </row>
    <row r="308" spans="2:4" x14ac:dyDescent="0.25">
      <c r="B308" s="30"/>
      <c r="C308" s="30"/>
      <c r="D308" s="31"/>
    </row>
    <row r="309" spans="2:4" x14ac:dyDescent="0.25">
      <c r="B309" s="30"/>
      <c r="C309" s="30"/>
      <c r="D309" s="31"/>
    </row>
    <row r="310" spans="2:4" x14ac:dyDescent="0.25">
      <c r="B310" s="30"/>
      <c r="C310" s="30"/>
      <c r="D310" s="31"/>
    </row>
    <row r="311" spans="2:4" x14ac:dyDescent="0.25">
      <c r="B311" s="30"/>
      <c r="C311" s="30"/>
      <c r="D311" s="31"/>
    </row>
    <row r="312" spans="2:4" x14ac:dyDescent="0.25">
      <c r="B312" s="30"/>
      <c r="C312" s="30"/>
      <c r="D312" s="31"/>
    </row>
    <row r="313" spans="2:4" x14ac:dyDescent="0.25">
      <c r="B313" s="30"/>
      <c r="C313" s="30"/>
      <c r="D313" s="31"/>
    </row>
    <row r="314" spans="2:4" x14ac:dyDescent="0.25">
      <c r="B314" s="30"/>
      <c r="C314" s="30"/>
      <c r="D314" s="31"/>
    </row>
    <row r="315" spans="2:4" x14ac:dyDescent="0.25">
      <c r="B315" s="30"/>
      <c r="C315" s="30"/>
      <c r="D315" s="31"/>
    </row>
    <row r="316" spans="2:4" x14ac:dyDescent="0.25">
      <c r="B316" s="30"/>
      <c r="C316" s="30"/>
      <c r="D316" s="31"/>
    </row>
    <row r="317" spans="2:4" x14ac:dyDescent="0.25">
      <c r="B317" s="30"/>
      <c r="C317" s="30"/>
      <c r="D317" s="31"/>
    </row>
    <row r="318" spans="2:4" x14ac:dyDescent="0.25">
      <c r="B318" s="30"/>
      <c r="C318" s="30"/>
      <c r="D318" s="31"/>
    </row>
    <row r="319" spans="2:4" x14ac:dyDescent="0.25">
      <c r="B319" s="30"/>
      <c r="C319" s="30"/>
      <c r="D319" s="31"/>
    </row>
    <row r="320" spans="2:4" x14ac:dyDescent="0.25">
      <c r="B320" s="30"/>
      <c r="C320" s="30"/>
      <c r="D320" s="31"/>
    </row>
    <row r="321" spans="2:4" x14ac:dyDescent="0.25">
      <c r="B321" s="30"/>
      <c r="C321" s="30"/>
      <c r="D321" s="31"/>
    </row>
    <row r="322" spans="2:4" x14ac:dyDescent="0.25">
      <c r="B322" s="30"/>
      <c r="C322" s="30"/>
      <c r="D322" s="31"/>
    </row>
    <row r="323" spans="2:4" x14ac:dyDescent="0.25">
      <c r="B323" s="30"/>
      <c r="C323" s="30"/>
      <c r="D323" s="31"/>
    </row>
    <row r="324" spans="2:4" x14ac:dyDescent="0.25">
      <c r="B324" s="30"/>
      <c r="C324" s="30"/>
      <c r="D324" s="31"/>
    </row>
    <row r="325" spans="2:4" x14ac:dyDescent="0.25">
      <c r="B325" s="30"/>
      <c r="C325" s="30"/>
      <c r="D325" s="31"/>
    </row>
    <row r="326" spans="2:4" x14ac:dyDescent="0.25">
      <c r="B326" s="30"/>
      <c r="C326" s="30"/>
      <c r="D326" s="31"/>
    </row>
    <row r="327" spans="2:4" x14ac:dyDescent="0.25">
      <c r="B327" s="30"/>
      <c r="C327" s="30"/>
      <c r="D327" s="31"/>
    </row>
    <row r="328" spans="2:4" x14ac:dyDescent="0.25">
      <c r="B328" s="30"/>
      <c r="C328" s="30"/>
      <c r="D328" s="31"/>
    </row>
    <row r="329" spans="2:4" x14ac:dyDescent="0.25">
      <c r="B329" s="30"/>
      <c r="C329" s="30"/>
      <c r="D329" s="31"/>
    </row>
    <row r="330" spans="2:4" x14ac:dyDescent="0.25">
      <c r="B330" s="30"/>
      <c r="C330" s="30"/>
      <c r="D330" s="31"/>
    </row>
    <row r="331" spans="2:4" x14ac:dyDescent="0.25">
      <c r="B331" s="30"/>
      <c r="C331" s="30"/>
      <c r="D331" s="31"/>
    </row>
    <row r="332" spans="2:4" x14ac:dyDescent="0.25">
      <c r="B332" s="30"/>
      <c r="C332" s="30"/>
      <c r="D332" s="31"/>
    </row>
    <row r="333" spans="2:4" x14ac:dyDescent="0.25">
      <c r="B333" s="30"/>
      <c r="C333" s="30"/>
      <c r="D333" s="31"/>
    </row>
    <row r="334" spans="2:4" x14ac:dyDescent="0.25">
      <c r="B334" s="30"/>
      <c r="C334" s="30"/>
      <c r="D334" s="31"/>
    </row>
    <row r="335" spans="2:4" x14ac:dyDescent="0.25">
      <c r="B335" s="30"/>
      <c r="C335" s="30"/>
      <c r="D335" s="31"/>
    </row>
    <row r="336" spans="2:4" x14ac:dyDescent="0.25">
      <c r="B336" s="30"/>
      <c r="C336" s="30"/>
      <c r="D336" s="31"/>
    </row>
    <row r="337" spans="2:4" x14ac:dyDescent="0.25">
      <c r="B337" s="30"/>
      <c r="C337" s="30"/>
      <c r="D337" s="31"/>
    </row>
    <row r="338" spans="2:4" x14ac:dyDescent="0.25">
      <c r="B338" s="30"/>
      <c r="C338" s="30"/>
      <c r="D338" s="31"/>
    </row>
    <row r="339" spans="2:4" x14ac:dyDescent="0.25">
      <c r="B339" s="30"/>
      <c r="C339" s="30"/>
      <c r="D339" s="31"/>
    </row>
    <row r="340" spans="2:4" x14ac:dyDescent="0.25">
      <c r="B340" s="30"/>
      <c r="C340" s="30"/>
      <c r="D340" s="31"/>
    </row>
    <row r="341" spans="2:4" x14ac:dyDescent="0.25">
      <c r="B341" s="30"/>
      <c r="C341" s="30"/>
      <c r="D341" s="31"/>
    </row>
    <row r="342" spans="2:4" x14ac:dyDescent="0.25">
      <c r="B342" s="30"/>
      <c r="C342" s="30"/>
      <c r="D342" s="31"/>
    </row>
    <row r="343" spans="2:4" x14ac:dyDescent="0.25">
      <c r="B343" s="30"/>
      <c r="C343" s="30"/>
      <c r="D343" s="31"/>
    </row>
    <row r="344" spans="2:4" x14ac:dyDescent="0.25">
      <c r="B344" s="30"/>
      <c r="C344" s="30"/>
      <c r="D344" s="31"/>
    </row>
    <row r="345" spans="2:4" x14ac:dyDescent="0.25">
      <c r="B345" s="30"/>
      <c r="C345" s="30"/>
      <c r="D345" s="31"/>
    </row>
    <row r="346" spans="2:4" x14ac:dyDescent="0.25">
      <c r="B346" s="30"/>
      <c r="C346" s="30"/>
      <c r="D346" s="31"/>
    </row>
    <row r="347" spans="2:4" x14ac:dyDescent="0.25">
      <c r="B347" s="30"/>
      <c r="C347" s="30"/>
      <c r="D347" s="31"/>
    </row>
    <row r="348" spans="2:4" x14ac:dyDescent="0.25">
      <c r="B348" s="30"/>
      <c r="C348" s="30"/>
      <c r="D348" s="31"/>
    </row>
    <row r="349" spans="2:4" x14ac:dyDescent="0.25">
      <c r="B349" s="30"/>
      <c r="C349" s="30"/>
      <c r="D349" s="31"/>
    </row>
    <row r="350" spans="2:4" x14ac:dyDescent="0.25">
      <c r="B350" s="30"/>
      <c r="C350" s="30"/>
      <c r="D350" s="31"/>
    </row>
    <row r="351" spans="2:4" x14ac:dyDescent="0.25">
      <c r="B351" s="30"/>
      <c r="C351" s="30"/>
      <c r="D351" s="31"/>
    </row>
    <row r="352" spans="2:4" x14ac:dyDescent="0.25">
      <c r="B352" s="30"/>
      <c r="C352" s="30"/>
      <c r="D352" s="31"/>
    </row>
    <row r="353" spans="2:4" x14ac:dyDescent="0.25">
      <c r="B353" s="30"/>
      <c r="C353" s="30"/>
      <c r="D353" s="31"/>
    </row>
    <row r="354" spans="2:4" x14ac:dyDescent="0.25">
      <c r="B354" s="30"/>
      <c r="C354" s="30"/>
      <c r="D354" s="31"/>
    </row>
    <row r="355" spans="2:4" x14ac:dyDescent="0.25">
      <c r="B355" s="30"/>
      <c r="C355" s="30"/>
      <c r="D355" s="31"/>
    </row>
    <row r="356" spans="2:4" x14ac:dyDescent="0.25">
      <c r="B356" s="30"/>
      <c r="C356" s="30"/>
      <c r="D356" s="31"/>
    </row>
    <row r="357" spans="2:4" x14ac:dyDescent="0.25">
      <c r="B357" s="30"/>
      <c r="C357" s="30"/>
      <c r="D357" s="31"/>
    </row>
    <row r="358" spans="2:4" x14ac:dyDescent="0.25">
      <c r="B358" s="30"/>
      <c r="C358" s="30"/>
      <c r="D358" s="31"/>
    </row>
    <row r="359" spans="2:4" x14ac:dyDescent="0.25">
      <c r="B359" s="30"/>
      <c r="C359" s="30"/>
      <c r="D359" s="31"/>
    </row>
    <row r="360" spans="2:4" x14ac:dyDescent="0.25">
      <c r="B360" s="30"/>
      <c r="C360" s="30"/>
      <c r="D360" s="31"/>
    </row>
    <row r="361" spans="2:4" x14ac:dyDescent="0.25">
      <c r="B361" s="30"/>
      <c r="C361" s="30"/>
      <c r="D361" s="31"/>
    </row>
    <row r="362" spans="2:4" x14ac:dyDescent="0.25">
      <c r="B362" s="30"/>
      <c r="C362" s="30"/>
      <c r="D362" s="31"/>
    </row>
    <row r="363" spans="2:4" x14ac:dyDescent="0.25">
      <c r="B363" s="30"/>
      <c r="C363" s="30"/>
      <c r="D363" s="31"/>
    </row>
    <row r="364" spans="2:4" x14ac:dyDescent="0.25">
      <c r="B364" s="30"/>
      <c r="C364" s="30"/>
      <c r="D364" s="3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34</vt:i4>
      </vt:variant>
      <vt:variant>
        <vt:lpstr>Pomenované rozsahy</vt:lpstr>
      </vt:variant>
      <vt:variant>
        <vt:i4>63</vt:i4>
      </vt:variant>
    </vt:vector>
  </HeadingPairs>
  <TitlesOfParts>
    <vt:vector size="97" baseType="lpstr">
      <vt:lpstr>Graf 1</vt:lpstr>
      <vt:lpstr>Graf 2</vt:lpstr>
      <vt:lpstr>Graf 3</vt:lpstr>
      <vt:lpstr>Graf 4</vt:lpstr>
      <vt:lpstr>Graf 5</vt:lpstr>
      <vt:lpstr>Graf 6</vt:lpstr>
      <vt:lpstr>Graf 7</vt:lpstr>
      <vt:lpstr>Graf 8</vt:lpstr>
      <vt:lpstr>Graf 9</vt:lpstr>
      <vt:lpstr>Graf 10</vt:lpstr>
      <vt:lpstr>Graf 11</vt:lpstr>
      <vt:lpstr>Graf 12</vt:lpstr>
      <vt:lpstr>Graf 13</vt:lpstr>
      <vt:lpstr>Graf 14</vt:lpstr>
      <vt:lpstr>Graf 15</vt:lpstr>
      <vt:lpstr>Graf 16</vt:lpstr>
      <vt:lpstr>Graf 17</vt:lpstr>
      <vt:lpstr>Graf 18</vt:lpstr>
      <vt:lpstr>Graf 19</vt:lpstr>
      <vt:lpstr>Graf 20</vt:lpstr>
      <vt:lpstr>Graf 21</vt:lpstr>
      <vt:lpstr>Graf 22</vt:lpstr>
      <vt:lpstr>Graf 23</vt:lpstr>
      <vt:lpstr>Graf 24</vt:lpstr>
      <vt:lpstr>Graf 25</vt:lpstr>
      <vt:lpstr>Graf 26</vt:lpstr>
      <vt:lpstr>Graf 27</vt:lpstr>
      <vt:lpstr>Graf 28</vt:lpstr>
      <vt:lpstr>Graf 29</vt:lpstr>
      <vt:lpstr>Graf 30</vt:lpstr>
      <vt:lpstr>Tabuľka 1</vt:lpstr>
      <vt:lpstr>Graf 31</vt:lpstr>
      <vt:lpstr>Graf 32</vt:lpstr>
      <vt:lpstr>Graf 33</vt:lpstr>
      <vt:lpstr>'Graf 10'!_ftn1</vt:lpstr>
      <vt:lpstr>'Graf 11'!_ftn1</vt:lpstr>
      <vt:lpstr>'Graf 12'!_ftn1</vt:lpstr>
      <vt:lpstr>'Graf 13'!_ftn1</vt:lpstr>
      <vt:lpstr>'Graf 14'!_ftn1</vt:lpstr>
      <vt:lpstr>'Graf 15'!_ftn1</vt:lpstr>
      <vt:lpstr>'Graf 16'!_ftn1</vt:lpstr>
      <vt:lpstr>'Graf 17'!_ftn1</vt:lpstr>
      <vt:lpstr>'Graf 18'!_ftn1</vt:lpstr>
      <vt:lpstr>'Graf 19'!_ftn1</vt:lpstr>
      <vt:lpstr>'Graf 20'!_ftn1</vt:lpstr>
      <vt:lpstr>'Graf 21'!_ftn1</vt:lpstr>
      <vt:lpstr>'Graf 22'!_ftn1</vt:lpstr>
      <vt:lpstr>'Graf 23'!_ftn1</vt:lpstr>
      <vt:lpstr>'Graf 24'!_ftn1</vt:lpstr>
      <vt:lpstr>'Graf 25'!_ftn1</vt:lpstr>
      <vt:lpstr>'Graf 26'!_ftn1</vt:lpstr>
      <vt:lpstr>'Graf 27'!_ftn1</vt:lpstr>
      <vt:lpstr>'Graf 28'!_ftn1</vt:lpstr>
      <vt:lpstr>'Graf 29'!_ftn1</vt:lpstr>
      <vt:lpstr>'Graf 30'!_ftn1</vt:lpstr>
      <vt:lpstr>'Graf 31'!_ftn1</vt:lpstr>
      <vt:lpstr>'Graf 32'!_ftn1</vt:lpstr>
      <vt:lpstr>'Graf 33'!_ftn1</vt:lpstr>
      <vt:lpstr>'Graf 4'!_ftn1</vt:lpstr>
      <vt:lpstr>'Graf 5'!_ftn1</vt:lpstr>
      <vt:lpstr>'Graf 6'!_ftn1</vt:lpstr>
      <vt:lpstr>'Graf 7'!_ftn1</vt:lpstr>
      <vt:lpstr>'Graf 8'!_ftn1</vt:lpstr>
      <vt:lpstr>'Graf 9'!_ftn1</vt:lpstr>
      <vt:lpstr>'Tabuľka 1'!_ftn1</vt:lpstr>
      <vt:lpstr>'Graf 10'!_ftnref1</vt:lpstr>
      <vt:lpstr>'Graf 11'!_ftnref1</vt:lpstr>
      <vt:lpstr>'Graf 12'!_ftnref1</vt:lpstr>
      <vt:lpstr>'Graf 13'!_ftnref1</vt:lpstr>
      <vt:lpstr>'Graf 14'!_ftnref1</vt:lpstr>
      <vt:lpstr>'Graf 15'!_ftnref1</vt:lpstr>
      <vt:lpstr>'Graf 16'!_ftnref1</vt:lpstr>
      <vt:lpstr>'Graf 17'!_ftnref1</vt:lpstr>
      <vt:lpstr>'Graf 18'!_ftnref1</vt:lpstr>
      <vt:lpstr>'Graf 19'!_ftnref1</vt:lpstr>
      <vt:lpstr>'Graf 20'!_ftnref1</vt:lpstr>
      <vt:lpstr>'Graf 21'!_ftnref1</vt:lpstr>
      <vt:lpstr>'Graf 22'!_ftnref1</vt:lpstr>
      <vt:lpstr>'Graf 23'!_ftnref1</vt:lpstr>
      <vt:lpstr>'Graf 24'!_ftnref1</vt:lpstr>
      <vt:lpstr>'Graf 25'!_ftnref1</vt:lpstr>
      <vt:lpstr>'Graf 26'!_ftnref1</vt:lpstr>
      <vt:lpstr>'Graf 27'!_ftnref1</vt:lpstr>
      <vt:lpstr>'Graf 28'!_ftnref1</vt:lpstr>
      <vt:lpstr>'Graf 29'!_ftnref1</vt:lpstr>
      <vt:lpstr>'Graf 30'!_ftnref1</vt:lpstr>
      <vt:lpstr>'Graf 31'!_ftnref1</vt:lpstr>
      <vt:lpstr>'Graf 32'!_ftnref1</vt:lpstr>
      <vt:lpstr>'Graf 33'!_ftnref1</vt:lpstr>
      <vt:lpstr>'Graf 4'!_ftnref1</vt:lpstr>
      <vt:lpstr>'Graf 5'!_ftnref1</vt:lpstr>
      <vt:lpstr>'Graf 6'!_ftnref1</vt:lpstr>
      <vt:lpstr>'Graf 7'!_ftnref1</vt:lpstr>
      <vt:lpstr>'Graf 8'!_ftnref1</vt:lpstr>
      <vt:lpstr>'Graf 9'!_ftnref1</vt:lpstr>
      <vt:lpstr>'Tabuľka 1'!_ftnref1</vt:lpstr>
      <vt:lpstr>'Graf 19'!_Toc136004319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2025-11-24T08:47:31Z</dcterms:modified>
</cp:coreProperties>
</file>